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 activeTab="4"/>
  </bookViews>
  <sheets>
    <sheet name="Current inventory" sheetId="7" r:id="rId1"/>
    <sheet name="Status" sheetId="8" r:id="rId2"/>
    <sheet name="crash" sheetId="4" r:id="rId3"/>
    <sheet name="connectivity" sheetId="1" r:id="rId4"/>
    <sheet name="travel type" sheetId="2" r:id="rId5"/>
    <sheet name="Key Locations" sheetId="3" r:id="rId6"/>
    <sheet name="KL with sidewalks" sheetId="6" r:id="rId7"/>
  </sheets>
  <externalReferences>
    <externalReference r:id="rId8"/>
  </externalReferences>
  <definedNames>
    <definedName name="_xlnm._FilterDatabase" localSheetId="3" hidden="1">connectivity!$A$1:$D$15</definedName>
    <definedName name="_xlnm._FilterDatabase" localSheetId="2" hidden="1">crash!$A$1:$H$28</definedName>
    <definedName name="_xlnm._FilterDatabase" localSheetId="5" hidden="1">'Key Locations'!$A$1:$H$53</definedName>
    <definedName name="_xlnm._FilterDatabase" localSheetId="6" hidden="1">'KL with sidewalks'!$A$1:$H$25</definedName>
    <definedName name="_xlnm._FilterDatabase" localSheetId="1" hidden="1">Status!$A$2:$K$56</definedName>
    <definedName name="_xlnm._FilterDatabase" localSheetId="4" hidden="1">'travel type'!$A$1:$I$52</definedName>
    <definedName name="Title1">[1]Master!#REF!</definedName>
  </definedNames>
  <calcPr calcId="145621"/>
</workbook>
</file>

<file path=xl/calcChain.xml><?xml version="1.0" encoding="utf-8"?>
<calcChain xmlns="http://schemas.openxmlformats.org/spreadsheetml/2006/main">
  <c r="V26" i="3" l="1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L3" i="2" l="1"/>
  <c r="M3" i="2"/>
  <c r="N3" i="2"/>
  <c r="O3" i="2"/>
  <c r="P3" i="2"/>
  <c r="J25" i="6" l="1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</calcChain>
</file>

<file path=xl/sharedStrings.xml><?xml version="1.0" encoding="utf-8"?>
<sst xmlns="http://schemas.openxmlformats.org/spreadsheetml/2006/main" count="1348" uniqueCount="188">
  <si>
    <t>Bank, Post Office, fitness center nearby</t>
  </si>
  <si>
    <t>DeLand</t>
  </si>
  <si>
    <t>SR 44 (New York Ave)</t>
  </si>
  <si>
    <t>Amelia Ave</t>
  </si>
  <si>
    <t>Major intersection cross near Statson</t>
  </si>
  <si>
    <t>Plymouth Ave</t>
  </si>
  <si>
    <t>US 17/92 (Woodland Blvd)</t>
  </si>
  <si>
    <t>School Route</t>
  </si>
  <si>
    <t>South Daytona</t>
  </si>
  <si>
    <t>Big Tree</t>
  </si>
  <si>
    <t>US 1</t>
  </si>
  <si>
    <t>Votran Office</t>
  </si>
  <si>
    <t>Nova</t>
  </si>
  <si>
    <t>Tourism Route</t>
  </si>
  <si>
    <t>Port Orange</t>
  </si>
  <si>
    <t>Dunlawton</t>
  </si>
  <si>
    <t>Madeline</t>
  </si>
  <si>
    <t>Clyde Morris</t>
  </si>
  <si>
    <t>Sr. Residence</t>
  </si>
  <si>
    <t>Village Trail</t>
  </si>
  <si>
    <t>Villiage Tr</t>
  </si>
  <si>
    <t>The Trails</t>
  </si>
  <si>
    <t>Ormond Bch</t>
  </si>
  <si>
    <t>Wilmette</t>
  </si>
  <si>
    <t>Dining/Movies</t>
  </si>
  <si>
    <t>Hand</t>
  </si>
  <si>
    <t>Williamson</t>
  </si>
  <si>
    <t>Tourism</t>
  </si>
  <si>
    <t>Granada</t>
  </si>
  <si>
    <t>A1A</t>
  </si>
  <si>
    <t>Holly Hill</t>
  </si>
  <si>
    <t>LPGA</t>
  </si>
  <si>
    <t>Center</t>
  </si>
  <si>
    <t>Flomich</t>
  </si>
  <si>
    <t>Heavy Local Use
(Truck Route)</t>
  </si>
  <si>
    <t>FL Health Care, Holly Hill</t>
  </si>
  <si>
    <t>Walker</t>
  </si>
  <si>
    <t>Heavy Local Use</t>
  </si>
  <si>
    <t>Daytona Bch</t>
  </si>
  <si>
    <t>Mason</t>
  </si>
  <si>
    <t>Ocean Center</t>
  </si>
  <si>
    <t>Earl</t>
  </si>
  <si>
    <t>Halifa1 Hospital, Main</t>
  </si>
  <si>
    <t>Mayberry</t>
  </si>
  <si>
    <t>MM Bethune</t>
  </si>
  <si>
    <t>Blind Services</t>
  </si>
  <si>
    <t>Madison</t>
  </si>
  <si>
    <t>White</t>
  </si>
  <si>
    <t>New Outlet Mall</t>
  </si>
  <si>
    <t>Injury</t>
  </si>
  <si>
    <t>Fatality</t>
  </si>
  <si>
    <t xml:space="preserve">Total </t>
  </si>
  <si>
    <t>City</t>
  </si>
  <si>
    <t>Street (West/East)</t>
  </si>
  <si>
    <t>Street (North/South)</t>
  </si>
  <si>
    <t>Orange</t>
  </si>
  <si>
    <t>Heavy Local Use
(DMV)</t>
  </si>
  <si>
    <t>All Stop, Daytona State</t>
  </si>
  <si>
    <t>Minnesota Ave</t>
  </si>
  <si>
    <t>Direct access to Statson University, heavy local use</t>
  </si>
  <si>
    <t>x</t>
  </si>
  <si>
    <t>Calle Grande</t>
  </si>
  <si>
    <t>Orchard</t>
  </si>
  <si>
    <t>Beach</t>
  </si>
  <si>
    <t>Division</t>
  </si>
  <si>
    <t>John Anderson</t>
  </si>
  <si>
    <t>Plaza Dr.</t>
  </si>
  <si>
    <t>Jimmy Ann</t>
  </si>
  <si>
    <t>Dunn</t>
  </si>
  <si>
    <t xml:space="preserve">Mason </t>
  </si>
  <si>
    <t>Yorktowne</t>
  </si>
  <si>
    <t>Ridge Blvd</t>
  </si>
  <si>
    <t>Hilton</t>
  </si>
  <si>
    <t xml:space="preserve">Memorial </t>
  </si>
  <si>
    <t>DeBary</t>
  </si>
  <si>
    <t>US 17/92 (S Charles Richard Beall Blvd)</t>
  </si>
  <si>
    <t>Dirksen Dr</t>
  </si>
  <si>
    <t>Palm Coast</t>
  </si>
  <si>
    <t>I-95  on and off ramp</t>
  </si>
  <si>
    <t>Matanzas Woods Parkway</t>
  </si>
  <si>
    <t>Flagler Beach</t>
  </si>
  <si>
    <t>A1A (Ocean Shore Blvd)</t>
  </si>
  <si>
    <t>SR 100 (Moody Blvd)</t>
  </si>
  <si>
    <t>Shopping/dining/beach side major pedestrian access</t>
  </si>
  <si>
    <t>Number of Travel Type Served</t>
  </si>
  <si>
    <t>Residential</t>
  </si>
  <si>
    <t>Shopping/Dining</t>
  </si>
  <si>
    <t>Medical</t>
  </si>
  <si>
    <t>Recreational</t>
  </si>
  <si>
    <t>County</t>
  </si>
  <si>
    <t>Volusia</t>
  </si>
  <si>
    <t>Daytona Beach</t>
  </si>
  <si>
    <t>Daytona State College</t>
  </si>
  <si>
    <t>FL Memorial Hospital</t>
  </si>
  <si>
    <t>Halifax Hospital, Main</t>
  </si>
  <si>
    <t>Bellevue</t>
  </si>
  <si>
    <t xml:space="preserve">Bill France </t>
  </si>
  <si>
    <t>Post Office/
School Route</t>
  </si>
  <si>
    <t>Votran SunRail feederbus on north side, adjacent to trail, SunRail connection on south side</t>
  </si>
  <si>
    <t>New Hampshire Ave</t>
  </si>
  <si>
    <t>Apartments and DeLand Middle School nearby</t>
  </si>
  <si>
    <t>Hollyland Park</t>
  </si>
  <si>
    <t>Ormond Beach</t>
  </si>
  <si>
    <t>Dining</t>
  </si>
  <si>
    <t>Heavy Local Use
(Business Corrider)</t>
  </si>
  <si>
    <t>OB City Offices/Library</t>
  </si>
  <si>
    <t>Casements</t>
  </si>
  <si>
    <t>Halifax Hospital, 
Port Orange</t>
  </si>
  <si>
    <t>Activity center and tourism route</t>
  </si>
  <si>
    <t>Flagler</t>
  </si>
  <si>
    <t>S 3rd St</t>
  </si>
  <si>
    <t>Mid block crossing to beach side/dining</t>
  </si>
  <si>
    <t>Seminole Woods Blvd</t>
  </si>
  <si>
    <t>Florida Hospital</t>
  </si>
  <si>
    <t>Connectivity</t>
  </si>
  <si>
    <t>Crash</t>
  </si>
  <si>
    <t>Preliminary Key Locations</t>
  </si>
  <si>
    <t>Halifa1 Hospital, 
Port Orange</t>
  </si>
  <si>
    <t>Matanzas High School nearby</t>
  </si>
  <si>
    <t>Population density</t>
  </si>
  <si>
    <t>Origin/Destination Types Served</t>
  </si>
  <si>
    <t>Surroundings</t>
  </si>
  <si>
    <t>Score</t>
  </si>
  <si>
    <t>Key locations based on evaluating scores</t>
  </si>
  <si>
    <t>Highbanks Rd</t>
  </si>
  <si>
    <t>Commercial strip and Health Center</t>
  </si>
  <si>
    <t>Fort Florida Rd</t>
  </si>
  <si>
    <t>SunRail entrance, mobile house community</t>
  </si>
  <si>
    <t>Bus Stops</t>
  </si>
  <si>
    <t>Travel Origin/Destination Types</t>
  </si>
  <si>
    <t>Surrounding Details</t>
  </si>
  <si>
    <t>Key Locations for short-term implementation</t>
  </si>
  <si>
    <t>SR 100 Moody Blvd</t>
  </si>
  <si>
    <t>Roberts Road/John Anderson Highway</t>
  </si>
  <si>
    <t xml:space="preserve">Flagler Beach </t>
  </si>
  <si>
    <t>Belle Terre Pkwy</t>
  </si>
  <si>
    <t>Colbert Lane</t>
  </si>
  <si>
    <t>Old Kings Road</t>
  </si>
  <si>
    <t>Old Kings Road Extension</t>
  </si>
  <si>
    <t>A1A (3rd Ave)</t>
  </si>
  <si>
    <t>Saxon Dr (Horton St)</t>
  </si>
  <si>
    <t>New Smyrna Beach</t>
  </si>
  <si>
    <t>US 92 (ISB)</t>
  </si>
  <si>
    <t>SR 15A (Spring Garden)</t>
  </si>
  <si>
    <t>SR 44 (New York)</t>
  </si>
  <si>
    <t>Minnesota</t>
  </si>
  <si>
    <t xml:space="preserve">Amelia </t>
  </si>
  <si>
    <t>Clydemorris</t>
  </si>
  <si>
    <t>Main Trail</t>
  </si>
  <si>
    <t>Seminole</t>
  </si>
  <si>
    <t>Booth</t>
  </si>
  <si>
    <t>Woodlands blvd</t>
  </si>
  <si>
    <t>Village Dr</t>
  </si>
  <si>
    <t>Keech</t>
  </si>
  <si>
    <t>M.L. King</t>
  </si>
  <si>
    <t>Palmetto</t>
  </si>
  <si>
    <t xml:space="preserve">Beach </t>
  </si>
  <si>
    <t>Silver Beach</t>
  </si>
  <si>
    <t>Peninsula</t>
  </si>
  <si>
    <t>SR 430 (Seabreeze Blvd)</t>
  </si>
  <si>
    <t>Oleander</t>
  </si>
  <si>
    <t>Wild Olive</t>
  </si>
  <si>
    <t>Grandview</t>
  </si>
  <si>
    <t>Beville</t>
  </si>
  <si>
    <t>Walmart</t>
  </si>
  <si>
    <t>Nove</t>
  </si>
  <si>
    <t>ISB</t>
  </si>
  <si>
    <t xml:space="preserve">Midway </t>
  </si>
  <si>
    <t>Turn One Dr</t>
  </si>
  <si>
    <t>Fentress</t>
  </si>
  <si>
    <t>Current Installed APS Inventory</t>
  </si>
  <si>
    <t>Already installed or programmed in projects</t>
  </si>
  <si>
    <t xml:space="preserve">FDOT On-system (SR intersects with off-system roadway) Tier 2 list </t>
  </si>
  <si>
    <t>Not planned</t>
  </si>
  <si>
    <t>Walmart shopping center</t>
  </si>
  <si>
    <t>FDOT On-system (all SR) Tier 1 list</t>
  </si>
  <si>
    <t>Installed</t>
  </si>
  <si>
    <t>Shopping Center adjacent to residential community, school route</t>
  </si>
  <si>
    <t>Palm Coast/Bunnell</t>
  </si>
  <si>
    <t>FDOT programmed for construction</t>
  </si>
  <si>
    <t>Adjacent to spring-to-spring trai</t>
  </si>
  <si>
    <t>FDOT Off-system (no SR) list</t>
  </si>
  <si>
    <t>Daytona State</t>
  </si>
  <si>
    <t>City planned for FDOT paving project</t>
  </si>
  <si>
    <t>Status</t>
  </si>
  <si>
    <t>Types of Origin/Destination for Travel</t>
  </si>
  <si>
    <t>Number of Locations</t>
  </si>
  <si>
    <t>Medical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</si>
</sst>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5" borderId="11" applyNumberFormat="0" applyAlignment="0" applyProtection="0"/>
    <xf numFmtId="0" fontId="9" fillId="6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2" fillId="2" borderId="4" xfId="1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0" xfId="0" applyFill="1" applyBorder="1" applyAlignment="1"/>
    <xf numFmtId="0" fontId="2" fillId="2" borderId="9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/>
    <xf numFmtId="0" fontId="0" fillId="0" borderId="15" xfId="0" applyBorder="1" applyAlignment="1"/>
    <xf numFmtId="0" fontId="0" fillId="0" borderId="4" xfId="0" applyBorder="1" applyAlignment="1"/>
    <xf numFmtId="0" fontId="0" fillId="0" borderId="4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Fill="1" applyBorder="1" applyAlignment="1"/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6" xfId="0" applyFont="1" applyBorder="1"/>
    <xf numFmtId="0" fontId="4" fillId="0" borderId="9" xfId="0" applyFont="1" applyBorder="1"/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/>
    </xf>
    <xf numFmtId="0" fontId="6" fillId="5" borderId="4" xfId="4" applyBorder="1" applyAlignment="1">
      <alignment vertical="top" wrapText="1"/>
    </xf>
    <xf numFmtId="0" fontId="6" fillId="5" borderId="4" xfId="4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6" fillId="4" borderId="11" xfId="4" applyFill="1" applyAlignment="1">
      <alignment wrapText="1"/>
    </xf>
    <xf numFmtId="0" fontId="6" fillId="7" borderId="11" xfId="4" applyFill="1" applyAlignment="1">
      <alignment wrapText="1"/>
    </xf>
    <xf numFmtId="0" fontId="6" fillId="7" borderId="11" xfId="4" applyFill="1" applyAlignment="1">
      <alignment vertical="top" wrapText="1"/>
    </xf>
    <xf numFmtId="0" fontId="0" fillId="4" borderId="4" xfId="0" applyFill="1" applyBorder="1"/>
    <xf numFmtId="0" fontId="0" fillId="4" borderId="0" xfId="0" applyFill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23" xfId="0" applyFont="1" applyBorder="1" applyAlignment="1">
      <alignment vertical="top" wrapText="1"/>
    </xf>
    <xf numFmtId="0" fontId="4" fillId="3" borderId="23" xfId="0" applyFont="1" applyFill="1" applyBorder="1" applyAlignment="1">
      <alignment wrapText="1"/>
    </xf>
    <xf numFmtId="0" fontId="4" fillId="3" borderId="2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15" xfId="0" applyFont="1" applyFill="1" applyBorder="1"/>
    <xf numFmtId="0" fontId="4" fillId="3" borderId="2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4" applyFont="1" applyFill="1" applyAlignment="1">
      <alignment vertical="center" wrapText="1"/>
    </xf>
    <xf numFmtId="0" fontId="5" fillId="0" borderId="0" xfId="3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4" xfId="3" applyBorder="1" applyAlignment="1">
      <alignment horizontal="center" vertical="center"/>
    </xf>
    <xf numFmtId="0" fontId="5" fillId="0" borderId="27" xfId="3" applyBorder="1" applyAlignment="1">
      <alignment horizontal="center" vertical="center"/>
    </xf>
    <xf numFmtId="0" fontId="5" fillId="0" borderId="26" xfId="3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3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5" borderId="20" xfId="4" applyBorder="1" applyAlignment="1">
      <alignment horizontal="center"/>
    </xf>
    <xf numFmtId="0" fontId="6" fillId="5" borderId="8" xfId="4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7" borderId="20" xfId="5" applyFill="1" applyBorder="1" applyAlignment="1">
      <alignment horizontal="center" wrapText="1"/>
    </xf>
    <xf numFmtId="0" fontId="9" fillId="7" borderId="8" xfId="5" applyFill="1" applyBorder="1" applyAlignment="1">
      <alignment horizontal="center" wrapText="1"/>
    </xf>
  </cellXfs>
  <cellStyles count="6">
    <cellStyle name="Good" xfId="5" builtinId="26"/>
    <cellStyle name="Heading 4" xfId="1" builtinId="19"/>
    <cellStyle name="Input" xfId="4" builtinId="20"/>
    <cellStyle name="Normal" xfId="0" builtinId="0"/>
    <cellStyle name="Normal 2" xfId="2"/>
    <cellStyle name="Title" xfId="3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tona Bch"/>
      <sheetName val="Holly Hill"/>
      <sheetName val="Ormond Bch"/>
      <sheetName val="Port Orange"/>
      <sheetName val="South Daytona"/>
      <sheetName val="West Volusia"/>
      <sheetName val="Flagler"/>
      <sheetName val="Future planned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D18" sqref="D18"/>
    </sheetView>
  </sheetViews>
  <sheetFormatPr defaultRowHeight="14.4" x14ac:dyDescent="0.3"/>
  <cols>
    <col min="1" max="1" width="16.77734375" bestFit="1" customWidth="1"/>
    <col min="2" max="2" width="32.5546875" bestFit="1" customWidth="1"/>
    <col min="3" max="4" width="26" customWidth="1"/>
  </cols>
  <sheetData>
    <row r="1" spans="1:3" ht="22.8" x14ac:dyDescent="0.4">
      <c r="A1" s="88" t="s">
        <v>170</v>
      </c>
      <c r="B1" s="88"/>
      <c r="C1" s="88"/>
    </row>
    <row r="2" spans="1:3" x14ac:dyDescent="0.3">
      <c r="A2" s="96" t="s">
        <v>52</v>
      </c>
      <c r="B2" s="97" t="s">
        <v>54</v>
      </c>
      <c r="C2" s="97" t="s">
        <v>53</v>
      </c>
    </row>
    <row r="3" spans="1:3" x14ac:dyDescent="0.3">
      <c r="A3" s="96"/>
      <c r="B3" s="97"/>
      <c r="C3" s="97"/>
    </row>
    <row r="4" spans="1:3" x14ac:dyDescent="0.3">
      <c r="A4" s="89" t="s">
        <v>91</v>
      </c>
      <c r="B4" s="3" t="s">
        <v>169</v>
      </c>
      <c r="C4" s="3" t="s">
        <v>166</v>
      </c>
    </row>
    <row r="5" spans="1:3" x14ac:dyDescent="0.3">
      <c r="A5" s="90"/>
      <c r="B5" s="3" t="s">
        <v>168</v>
      </c>
      <c r="C5" s="3" t="s">
        <v>166</v>
      </c>
    </row>
    <row r="6" spans="1:3" x14ac:dyDescent="0.3">
      <c r="A6" s="90"/>
      <c r="B6" s="25" t="s">
        <v>167</v>
      </c>
      <c r="C6" s="3" t="s">
        <v>166</v>
      </c>
    </row>
    <row r="7" spans="1:3" x14ac:dyDescent="0.3">
      <c r="A7" s="90"/>
      <c r="B7" s="3" t="s">
        <v>47</v>
      </c>
      <c r="C7" s="3" t="s">
        <v>166</v>
      </c>
    </row>
    <row r="8" spans="1:3" x14ac:dyDescent="0.3">
      <c r="A8" s="90"/>
      <c r="B8" s="52" t="s">
        <v>165</v>
      </c>
      <c r="C8" s="3" t="s">
        <v>166</v>
      </c>
    </row>
    <row r="9" spans="1:3" x14ac:dyDescent="0.3">
      <c r="A9" s="90"/>
      <c r="B9" s="52" t="s">
        <v>10</v>
      </c>
      <c r="C9" s="3" t="s">
        <v>166</v>
      </c>
    </row>
    <row r="10" spans="1:3" x14ac:dyDescent="0.3">
      <c r="A10" s="90"/>
      <c r="B10" s="52" t="s">
        <v>155</v>
      </c>
      <c r="C10" s="3" t="s">
        <v>166</v>
      </c>
    </row>
    <row r="11" spans="1:3" x14ac:dyDescent="0.3">
      <c r="A11" s="90"/>
      <c r="B11" s="52" t="s">
        <v>156</v>
      </c>
      <c r="C11" s="3" t="s">
        <v>166</v>
      </c>
    </row>
    <row r="12" spans="1:3" x14ac:dyDescent="0.3">
      <c r="A12" s="90"/>
      <c r="B12" s="52" t="s">
        <v>165</v>
      </c>
      <c r="C12" s="52" t="s">
        <v>163</v>
      </c>
    </row>
    <row r="13" spans="1:3" x14ac:dyDescent="0.3">
      <c r="A13" s="90"/>
      <c r="B13" s="52" t="s">
        <v>164</v>
      </c>
      <c r="C13" s="52" t="s">
        <v>163</v>
      </c>
    </row>
    <row r="14" spans="1:3" x14ac:dyDescent="0.3">
      <c r="A14" s="90"/>
      <c r="B14" s="52" t="s">
        <v>17</v>
      </c>
      <c r="C14" s="52" t="s">
        <v>163</v>
      </c>
    </row>
    <row r="15" spans="1:3" x14ac:dyDescent="0.3">
      <c r="A15" s="90"/>
      <c r="B15" s="52" t="s">
        <v>156</v>
      </c>
      <c r="C15" s="52" t="s">
        <v>39</v>
      </c>
    </row>
    <row r="16" spans="1:3" x14ac:dyDescent="0.3">
      <c r="A16" s="90"/>
      <c r="B16" s="52" t="s">
        <v>162</v>
      </c>
      <c r="C16" s="52" t="s">
        <v>159</v>
      </c>
    </row>
    <row r="17" spans="1:3" x14ac:dyDescent="0.3">
      <c r="A17" s="90"/>
      <c r="B17" s="52" t="s">
        <v>161</v>
      </c>
      <c r="C17" s="52" t="s">
        <v>159</v>
      </c>
    </row>
    <row r="18" spans="1:3" x14ac:dyDescent="0.3">
      <c r="A18" s="90"/>
      <c r="B18" s="52" t="s">
        <v>160</v>
      </c>
      <c r="C18" s="52" t="s">
        <v>159</v>
      </c>
    </row>
    <row r="19" spans="1:3" x14ac:dyDescent="0.3">
      <c r="A19" s="90"/>
      <c r="B19" s="52" t="s">
        <v>158</v>
      </c>
      <c r="C19" s="52" t="s">
        <v>159</v>
      </c>
    </row>
    <row r="20" spans="1:3" x14ac:dyDescent="0.3">
      <c r="A20" s="90"/>
      <c r="B20" s="52" t="s">
        <v>158</v>
      </c>
      <c r="C20" s="52" t="s">
        <v>157</v>
      </c>
    </row>
    <row r="21" spans="1:3" x14ac:dyDescent="0.3">
      <c r="A21" s="90"/>
      <c r="B21" s="52" t="s">
        <v>156</v>
      </c>
      <c r="C21" s="52" t="s">
        <v>55</v>
      </c>
    </row>
    <row r="22" spans="1:3" x14ac:dyDescent="0.3">
      <c r="A22" s="90"/>
      <c r="B22" s="52" t="s">
        <v>155</v>
      </c>
      <c r="C22" s="52" t="s">
        <v>55</v>
      </c>
    </row>
    <row r="23" spans="1:3" x14ac:dyDescent="0.3">
      <c r="A23" s="90"/>
      <c r="B23" s="52" t="s">
        <v>10</v>
      </c>
      <c r="C23" s="52" t="s">
        <v>55</v>
      </c>
    </row>
    <row r="24" spans="1:3" x14ac:dyDescent="0.3">
      <c r="A24" s="90"/>
      <c r="B24" s="52" t="s">
        <v>154</v>
      </c>
      <c r="C24" s="52" t="s">
        <v>55</v>
      </c>
    </row>
    <row r="25" spans="1:3" x14ac:dyDescent="0.3">
      <c r="A25" s="90"/>
      <c r="B25" s="52" t="s">
        <v>153</v>
      </c>
      <c r="C25" s="52" t="s">
        <v>55</v>
      </c>
    </row>
    <row r="26" spans="1:3" x14ac:dyDescent="0.3">
      <c r="A26" s="91"/>
      <c r="B26" s="52" t="s">
        <v>47</v>
      </c>
      <c r="C26" s="5" t="s">
        <v>68</v>
      </c>
    </row>
    <row r="27" spans="1:3" x14ac:dyDescent="0.3">
      <c r="A27" s="92" t="s">
        <v>102</v>
      </c>
      <c r="B27" s="52" t="s">
        <v>12</v>
      </c>
      <c r="C27" s="52" t="s">
        <v>64</v>
      </c>
    </row>
    <row r="28" spans="1:3" x14ac:dyDescent="0.3">
      <c r="A28" s="93"/>
      <c r="B28" s="52" t="s">
        <v>12</v>
      </c>
      <c r="C28" s="52" t="s">
        <v>152</v>
      </c>
    </row>
    <row r="29" spans="1:3" x14ac:dyDescent="0.3">
      <c r="A29" s="93"/>
      <c r="B29" s="52" t="s">
        <v>12</v>
      </c>
      <c r="C29" s="52" t="s">
        <v>28</v>
      </c>
    </row>
    <row r="30" spans="1:3" x14ac:dyDescent="0.3">
      <c r="A30" s="93"/>
      <c r="B30" s="52" t="s">
        <v>12</v>
      </c>
      <c r="C30" s="52" t="s">
        <v>151</v>
      </c>
    </row>
    <row r="31" spans="1:3" x14ac:dyDescent="0.3">
      <c r="A31" s="93"/>
      <c r="B31" s="52" t="s">
        <v>150</v>
      </c>
      <c r="C31" s="52" t="s">
        <v>28</v>
      </c>
    </row>
    <row r="32" spans="1:3" x14ac:dyDescent="0.3">
      <c r="A32" s="93"/>
      <c r="B32" s="52" t="s">
        <v>149</v>
      </c>
      <c r="C32" s="52" t="s">
        <v>28</v>
      </c>
    </row>
    <row r="33" spans="1:3" x14ac:dyDescent="0.3">
      <c r="A33" s="93"/>
      <c r="B33" s="52" t="s">
        <v>148</v>
      </c>
      <c r="C33" s="52" t="s">
        <v>28</v>
      </c>
    </row>
    <row r="34" spans="1:3" x14ac:dyDescent="0.3">
      <c r="A34" s="94"/>
      <c r="B34" s="52" t="s">
        <v>147</v>
      </c>
      <c r="C34" s="52" t="s">
        <v>28</v>
      </c>
    </row>
    <row r="35" spans="1:3" x14ac:dyDescent="0.3">
      <c r="A35" s="92" t="s">
        <v>1</v>
      </c>
      <c r="B35" s="52" t="s">
        <v>146</v>
      </c>
      <c r="C35" s="52" t="s">
        <v>142</v>
      </c>
    </row>
    <row r="36" spans="1:3" x14ac:dyDescent="0.3">
      <c r="A36" s="93"/>
      <c r="B36" s="52" t="s">
        <v>146</v>
      </c>
      <c r="C36" s="52" t="s">
        <v>145</v>
      </c>
    </row>
    <row r="37" spans="1:3" x14ac:dyDescent="0.3">
      <c r="A37" s="93"/>
      <c r="B37" s="3" t="s">
        <v>6</v>
      </c>
      <c r="C37" s="52" t="s">
        <v>145</v>
      </c>
    </row>
    <row r="38" spans="1:3" x14ac:dyDescent="0.3">
      <c r="A38" s="93"/>
      <c r="B38" s="52" t="s">
        <v>143</v>
      </c>
      <c r="C38" s="52" t="s">
        <v>144</v>
      </c>
    </row>
    <row r="39" spans="1:3" x14ac:dyDescent="0.3">
      <c r="A39" s="94"/>
      <c r="B39" s="52" t="s">
        <v>143</v>
      </c>
      <c r="C39" s="52" t="s">
        <v>142</v>
      </c>
    </row>
    <row r="40" spans="1:3" x14ac:dyDescent="0.3">
      <c r="A40" s="26" t="s">
        <v>141</v>
      </c>
      <c r="B40" s="52" t="s">
        <v>140</v>
      </c>
      <c r="C40" s="5" t="s">
        <v>139</v>
      </c>
    </row>
    <row r="41" spans="1:3" x14ac:dyDescent="0.3">
      <c r="A41" s="95" t="s">
        <v>77</v>
      </c>
      <c r="B41" s="50" t="s">
        <v>138</v>
      </c>
      <c r="C41" s="50" t="s">
        <v>79</v>
      </c>
    </row>
    <row r="42" spans="1:3" x14ac:dyDescent="0.3">
      <c r="A42" s="95"/>
      <c r="B42" s="50" t="s">
        <v>137</v>
      </c>
      <c r="C42" s="50" t="s">
        <v>132</v>
      </c>
    </row>
    <row r="43" spans="1:3" x14ac:dyDescent="0.3">
      <c r="A43" s="95"/>
      <c r="B43" s="50" t="s">
        <v>136</v>
      </c>
      <c r="C43" s="50" t="s">
        <v>132</v>
      </c>
    </row>
    <row r="44" spans="1:3" x14ac:dyDescent="0.3">
      <c r="A44" s="95"/>
      <c r="B44" s="50" t="s">
        <v>135</v>
      </c>
      <c r="C44" s="50" t="s">
        <v>132</v>
      </c>
    </row>
    <row r="45" spans="1:3" x14ac:dyDescent="0.3">
      <c r="A45" s="2" t="s">
        <v>134</v>
      </c>
      <c r="B45" s="50" t="s">
        <v>133</v>
      </c>
      <c r="C45" s="50" t="s">
        <v>132</v>
      </c>
    </row>
  </sheetData>
  <mergeCells count="8">
    <mergeCell ref="A1:C1"/>
    <mergeCell ref="A4:A26"/>
    <mergeCell ref="A27:A34"/>
    <mergeCell ref="A41:A44"/>
    <mergeCell ref="A35:A39"/>
    <mergeCell ref="A2:A3"/>
    <mergeCell ref="B2:B3"/>
    <mergeCell ref="C2:C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7" zoomScale="70" zoomScaleNormal="70" workbookViewId="0">
      <selection activeCell="C13" sqref="C13"/>
    </sheetView>
  </sheetViews>
  <sheetFormatPr defaultRowHeight="14.4" x14ac:dyDescent="0.3"/>
  <cols>
    <col min="1" max="1" width="17" customWidth="1"/>
    <col min="2" max="2" width="34.5546875" customWidth="1"/>
    <col min="3" max="3" width="23.33203125" bestFit="1" customWidth="1"/>
    <col min="4" max="4" width="16.33203125" customWidth="1"/>
    <col min="5" max="5" width="18.33203125" customWidth="1"/>
    <col min="6" max="6" width="12.6640625" customWidth="1"/>
    <col min="7" max="7" width="16.33203125" customWidth="1"/>
    <col min="8" max="8" width="17.33203125" customWidth="1"/>
    <col min="9" max="9" width="31.33203125" style="53" hidden="1" customWidth="1"/>
    <col min="10" max="10" width="47.109375" style="9" customWidth="1"/>
    <col min="11" max="11" width="53" style="9" customWidth="1"/>
    <col min="14" max="14" width="13.109375" style="39" bestFit="1" customWidth="1"/>
    <col min="15" max="15" width="19.109375" customWidth="1"/>
    <col min="16" max="16" width="22.77734375" bestFit="1" customWidth="1"/>
    <col min="17" max="17" width="44.21875" customWidth="1"/>
  </cols>
  <sheetData>
    <row r="1" spans="1:14" x14ac:dyDescent="0.3">
      <c r="I1" s="83"/>
    </row>
    <row r="2" spans="1:14" x14ac:dyDescent="0.3">
      <c r="A2" s="96" t="s">
        <v>52</v>
      </c>
      <c r="B2" s="97" t="s">
        <v>54</v>
      </c>
      <c r="C2" s="97" t="s">
        <v>53</v>
      </c>
      <c r="D2" s="96" t="s">
        <v>185</v>
      </c>
      <c r="E2" s="96"/>
      <c r="F2" s="96"/>
      <c r="G2" s="96"/>
      <c r="H2" s="96"/>
      <c r="I2" s="100" t="s">
        <v>84</v>
      </c>
      <c r="J2" s="97" t="s">
        <v>130</v>
      </c>
      <c r="K2" s="101" t="s">
        <v>184</v>
      </c>
    </row>
    <row r="3" spans="1:14" x14ac:dyDescent="0.3">
      <c r="A3" s="96"/>
      <c r="B3" s="97"/>
      <c r="C3" s="97"/>
      <c r="D3" s="82" t="s">
        <v>85</v>
      </c>
      <c r="E3" s="82" t="s">
        <v>86</v>
      </c>
      <c r="F3" s="82" t="s">
        <v>87</v>
      </c>
      <c r="G3" s="82" t="s">
        <v>128</v>
      </c>
      <c r="H3" s="82" t="s">
        <v>88</v>
      </c>
      <c r="I3" s="100"/>
      <c r="J3" s="97"/>
      <c r="K3" s="101"/>
    </row>
    <row r="4" spans="1:14" s="56" customFormat="1" ht="28.8" x14ac:dyDescent="0.3">
      <c r="A4" s="81" t="s">
        <v>38</v>
      </c>
      <c r="B4" s="73" t="s">
        <v>12</v>
      </c>
      <c r="C4" s="73" t="s">
        <v>55</v>
      </c>
      <c r="D4" s="69" t="s">
        <v>60</v>
      </c>
      <c r="E4" s="69"/>
      <c r="F4" s="69"/>
      <c r="G4" s="69" t="s">
        <v>60</v>
      </c>
      <c r="H4" s="69" t="s">
        <v>60</v>
      </c>
      <c r="I4" s="68">
        <v>3</v>
      </c>
      <c r="J4" s="80" t="s">
        <v>56</v>
      </c>
      <c r="K4" s="79" t="s">
        <v>183</v>
      </c>
      <c r="N4" s="57"/>
    </row>
    <row r="5" spans="1:14" s="56" customFormat="1" x14ac:dyDescent="0.3">
      <c r="A5" s="15" t="s">
        <v>38</v>
      </c>
      <c r="B5" s="16" t="s">
        <v>47</v>
      </c>
      <c r="C5" s="16" t="s">
        <v>44</v>
      </c>
      <c r="D5" s="17" t="s">
        <v>60</v>
      </c>
      <c r="E5" s="17"/>
      <c r="F5" s="17" t="s">
        <v>60</v>
      </c>
      <c r="G5" s="17" t="s">
        <v>60</v>
      </c>
      <c r="H5" s="17" t="s">
        <v>60</v>
      </c>
      <c r="I5" s="18">
        <v>4</v>
      </c>
      <c r="J5" s="63" t="s">
        <v>182</v>
      </c>
      <c r="K5" s="65" t="s">
        <v>181</v>
      </c>
      <c r="N5" s="57"/>
    </row>
    <row r="6" spans="1:14" s="56" customFormat="1" x14ac:dyDescent="0.3">
      <c r="A6" s="15" t="s">
        <v>38</v>
      </c>
      <c r="B6" s="16" t="s">
        <v>67</v>
      </c>
      <c r="C6" s="16" t="s">
        <v>68</v>
      </c>
      <c r="D6" s="17" t="s">
        <v>60</v>
      </c>
      <c r="E6" s="17" t="s">
        <v>60</v>
      </c>
      <c r="F6" s="17"/>
      <c r="G6" s="17" t="s">
        <v>60</v>
      </c>
      <c r="H6" s="17"/>
      <c r="I6" s="18">
        <v>3</v>
      </c>
      <c r="J6" s="63" t="s">
        <v>7</v>
      </c>
      <c r="K6" s="65" t="s">
        <v>181</v>
      </c>
      <c r="N6" s="57"/>
    </row>
    <row r="7" spans="1:14" s="56" customFormat="1" ht="28.8" x14ac:dyDescent="0.3">
      <c r="A7" s="15" t="s">
        <v>38</v>
      </c>
      <c r="B7" s="19" t="s">
        <v>68</v>
      </c>
      <c r="C7" s="19" t="s">
        <v>96</v>
      </c>
      <c r="D7" s="17" t="s">
        <v>60</v>
      </c>
      <c r="E7" s="17"/>
      <c r="F7" s="17"/>
      <c r="G7" s="17" t="s">
        <v>60</v>
      </c>
      <c r="H7" s="17"/>
      <c r="I7" s="18">
        <v>2</v>
      </c>
      <c r="J7" s="63" t="s">
        <v>97</v>
      </c>
      <c r="K7" s="65" t="s">
        <v>181</v>
      </c>
      <c r="N7" s="57"/>
    </row>
    <row r="8" spans="1:14" s="56" customFormat="1" x14ac:dyDescent="0.3">
      <c r="A8" s="15" t="s">
        <v>38</v>
      </c>
      <c r="B8" s="16" t="s">
        <v>10</v>
      </c>
      <c r="C8" s="16" t="s">
        <v>39</v>
      </c>
      <c r="D8" s="17"/>
      <c r="E8" s="17" t="s">
        <v>60</v>
      </c>
      <c r="F8" s="17"/>
      <c r="G8" s="17" t="s">
        <v>60</v>
      </c>
      <c r="H8" s="17"/>
      <c r="I8" s="18">
        <v>2</v>
      </c>
      <c r="J8" s="63" t="s">
        <v>37</v>
      </c>
      <c r="K8" s="65" t="s">
        <v>175</v>
      </c>
      <c r="N8" s="57"/>
    </row>
    <row r="9" spans="1:14" s="56" customFormat="1" ht="28.8" x14ac:dyDescent="0.3">
      <c r="A9" s="20" t="s">
        <v>38</v>
      </c>
      <c r="B9" s="21" t="s">
        <v>29</v>
      </c>
      <c r="C9" s="21" t="s">
        <v>41</v>
      </c>
      <c r="D9" s="17" t="s">
        <v>60</v>
      </c>
      <c r="E9" s="17" t="s">
        <v>60</v>
      </c>
      <c r="F9" s="17"/>
      <c r="G9" s="17" t="s">
        <v>60</v>
      </c>
      <c r="H9" s="17" t="s">
        <v>60</v>
      </c>
      <c r="I9" s="18">
        <v>4</v>
      </c>
      <c r="J9" s="63" t="s">
        <v>40</v>
      </c>
      <c r="K9" s="65" t="s">
        <v>172</v>
      </c>
      <c r="N9" s="57"/>
    </row>
    <row r="10" spans="1:14" s="56" customFormat="1" ht="28.8" x14ac:dyDescent="0.3">
      <c r="A10" s="15" t="s">
        <v>38</v>
      </c>
      <c r="B10" s="16" t="s">
        <v>47</v>
      </c>
      <c r="C10" s="16" t="s">
        <v>39</v>
      </c>
      <c r="D10" s="17" t="s">
        <v>60</v>
      </c>
      <c r="E10" s="17" t="s">
        <v>60</v>
      </c>
      <c r="F10" s="17"/>
      <c r="G10" s="17" t="s">
        <v>60</v>
      </c>
      <c r="H10" s="17"/>
      <c r="I10" s="18">
        <v>3</v>
      </c>
      <c r="J10" s="63" t="s">
        <v>45</v>
      </c>
      <c r="K10" s="65" t="s">
        <v>172</v>
      </c>
      <c r="N10" s="57"/>
    </row>
    <row r="11" spans="1:14" s="56" customFormat="1" ht="28.8" x14ac:dyDescent="0.3">
      <c r="A11" s="15" t="s">
        <v>38</v>
      </c>
      <c r="B11" s="16" t="s">
        <v>12</v>
      </c>
      <c r="C11" s="16" t="s">
        <v>69</v>
      </c>
      <c r="D11" s="17" t="s">
        <v>60</v>
      </c>
      <c r="E11" s="17" t="s">
        <v>60</v>
      </c>
      <c r="F11" s="17"/>
      <c r="G11" s="17" t="s">
        <v>60</v>
      </c>
      <c r="H11" s="17"/>
      <c r="I11" s="18">
        <v>3</v>
      </c>
      <c r="J11" s="63" t="s">
        <v>37</v>
      </c>
      <c r="K11" s="65" t="s">
        <v>172</v>
      </c>
      <c r="N11" s="57"/>
    </row>
    <row r="12" spans="1:14" s="56" customFormat="1" ht="28.8" x14ac:dyDescent="0.3">
      <c r="A12" s="15" t="s">
        <v>38</v>
      </c>
      <c r="B12" s="16" t="s">
        <v>17</v>
      </c>
      <c r="C12" s="16" t="s">
        <v>68</v>
      </c>
      <c r="D12" s="17"/>
      <c r="E12" s="17"/>
      <c r="F12" s="17" t="s">
        <v>60</v>
      </c>
      <c r="G12" s="17" t="s">
        <v>60</v>
      </c>
      <c r="H12" s="17"/>
      <c r="I12" s="18">
        <v>2</v>
      </c>
      <c r="J12" s="63" t="s">
        <v>45</v>
      </c>
      <c r="K12" s="65" t="s">
        <v>172</v>
      </c>
      <c r="N12" s="57"/>
    </row>
    <row r="13" spans="1:14" s="56" customFormat="1" ht="28.8" x14ac:dyDescent="0.3">
      <c r="A13" s="15" t="s">
        <v>38</v>
      </c>
      <c r="B13" s="22" t="s">
        <v>10</v>
      </c>
      <c r="C13" s="22" t="s">
        <v>44</v>
      </c>
      <c r="D13" s="17"/>
      <c r="E13" s="17" t="s">
        <v>60</v>
      </c>
      <c r="F13" s="17"/>
      <c r="G13" s="17" t="s">
        <v>60</v>
      </c>
      <c r="H13" s="17"/>
      <c r="I13" s="18">
        <v>2</v>
      </c>
      <c r="J13" s="63" t="s">
        <v>7</v>
      </c>
      <c r="K13" s="65" t="s">
        <v>172</v>
      </c>
      <c r="N13" s="57"/>
    </row>
    <row r="14" spans="1:14" s="56" customFormat="1" ht="28.8" x14ac:dyDescent="0.3">
      <c r="A14" s="15" t="s">
        <v>38</v>
      </c>
      <c r="B14" s="16" t="s">
        <v>17</v>
      </c>
      <c r="C14" s="16" t="s">
        <v>43</v>
      </c>
      <c r="D14" s="17"/>
      <c r="E14" s="17"/>
      <c r="F14" s="17" t="s">
        <v>60</v>
      </c>
      <c r="G14" s="17" t="s">
        <v>60</v>
      </c>
      <c r="H14" s="17"/>
      <c r="I14" s="18">
        <v>2</v>
      </c>
      <c r="J14" s="63" t="s">
        <v>94</v>
      </c>
      <c r="K14" s="65" t="s">
        <v>172</v>
      </c>
      <c r="N14" s="57"/>
    </row>
    <row r="15" spans="1:14" s="56" customFormat="1" ht="28.8" x14ac:dyDescent="0.3">
      <c r="A15" s="15" t="s">
        <v>38</v>
      </c>
      <c r="B15" s="19" t="s">
        <v>12</v>
      </c>
      <c r="C15" s="19" t="s">
        <v>95</v>
      </c>
      <c r="D15" s="17" t="s">
        <v>60</v>
      </c>
      <c r="E15" s="17"/>
      <c r="F15" s="17"/>
      <c r="G15" s="17" t="s">
        <v>60</v>
      </c>
      <c r="H15" s="17"/>
      <c r="I15" s="18">
        <v>2</v>
      </c>
      <c r="J15" s="63" t="s">
        <v>37</v>
      </c>
      <c r="K15" s="65" t="s">
        <v>172</v>
      </c>
      <c r="N15" s="57"/>
    </row>
    <row r="16" spans="1:14" s="56" customFormat="1" x14ac:dyDescent="0.3">
      <c r="A16" s="15" t="s">
        <v>38</v>
      </c>
      <c r="B16" s="16" t="s">
        <v>26</v>
      </c>
      <c r="C16" s="16" t="s">
        <v>31</v>
      </c>
      <c r="D16" s="17" t="s">
        <v>60</v>
      </c>
      <c r="E16" s="17" t="s">
        <v>60</v>
      </c>
      <c r="F16" s="17"/>
      <c r="G16" s="17" t="s">
        <v>60</v>
      </c>
      <c r="H16" s="17"/>
      <c r="I16" s="18">
        <v>3</v>
      </c>
      <c r="J16" s="63" t="s">
        <v>48</v>
      </c>
      <c r="K16" s="65" t="s">
        <v>173</v>
      </c>
      <c r="N16" s="57"/>
    </row>
    <row r="17" spans="1:14" s="56" customFormat="1" x14ac:dyDescent="0.3">
      <c r="A17" s="15" t="s">
        <v>38</v>
      </c>
      <c r="B17" s="16" t="s">
        <v>17</v>
      </c>
      <c r="C17" s="16" t="s">
        <v>72</v>
      </c>
      <c r="D17" s="17"/>
      <c r="E17" s="17"/>
      <c r="F17" s="17" t="s">
        <v>60</v>
      </c>
      <c r="G17" s="17" t="s">
        <v>60</v>
      </c>
      <c r="H17" s="17" t="s">
        <v>60</v>
      </c>
      <c r="I17" s="18">
        <v>3</v>
      </c>
      <c r="J17" s="63" t="s">
        <v>92</v>
      </c>
      <c r="K17" s="65" t="s">
        <v>173</v>
      </c>
      <c r="N17" s="57"/>
    </row>
    <row r="18" spans="1:14" s="56" customFormat="1" x14ac:dyDescent="0.3">
      <c r="A18" s="15" t="s">
        <v>38</v>
      </c>
      <c r="B18" s="16" t="s">
        <v>26</v>
      </c>
      <c r="C18" s="16" t="s">
        <v>73</v>
      </c>
      <c r="D18" s="17" t="s">
        <v>60</v>
      </c>
      <c r="E18" s="17"/>
      <c r="F18" s="17" t="s">
        <v>60</v>
      </c>
      <c r="G18" s="17" t="s">
        <v>60</v>
      </c>
      <c r="H18" s="17"/>
      <c r="I18" s="18">
        <v>3</v>
      </c>
      <c r="J18" s="63" t="s">
        <v>93</v>
      </c>
      <c r="K18" s="65" t="s">
        <v>173</v>
      </c>
      <c r="N18" s="57"/>
    </row>
    <row r="19" spans="1:14" s="56" customFormat="1" x14ac:dyDescent="0.3">
      <c r="A19" s="15" t="s">
        <v>38</v>
      </c>
      <c r="B19" s="19" t="s">
        <v>47</v>
      </c>
      <c r="C19" s="19" t="s">
        <v>46</v>
      </c>
      <c r="D19" s="17" t="s">
        <v>60</v>
      </c>
      <c r="E19" s="17"/>
      <c r="F19" s="17"/>
      <c r="G19" s="17" t="s">
        <v>60</v>
      </c>
      <c r="H19" s="17"/>
      <c r="I19" s="18">
        <v>2</v>
      </c>
      <c r="J19" s="63" t="s">
        <v>45</v>
      </c>
      <c r="K19" s="65" t="s">
        <v>173</v>
      </c>
      <c r="N19" s="57"/>
    </row>
    <row r="20" spans="1:14" s="56" customFormat="1" x14ac:dyDescent="0.3">
      <c r="A20" s="64" t="s">
        <v>74</v>
      </c>
      <c r="B20" s="23" t="s">
        <v>75</v>
      </c>
      <c r="C20" s="23" t="s">
        <v>76</v>
      </c>
      <c r="D20" s="17"/>
      <c r="E20" s="17"/>
      <c r="F20" s="17"/>
      <c r="G20" s="17"/>
      <c r="H20" s="17" t="s">
        <v>60</v>
      </c>
      <c r="I20" s="18">
        <v>1</v>
      </c>
      <c r="J20" s="63" t="s">
        <v>180</v>
      </c>
      <c r="K20" s="62" t="s">
        <v>173</v>
      </c>
      <c r="N20" s="57"/>
    </row>
    <row r="21" spans="1:14" s="56" customFormat="1" x14ac:dyDescent="0.3">
      <c r="A21" s="24" t="s">
        <v>74</v>
      </c>
      <c r="B21" s="3" t="s">
        <v>75</v>
      </c>
      <c r="C21" s="25" t="s">
        <v>124</v>
      </c>
      <c r="D21" s="17" t="s">
        <v>60</v>
      </c>
      <c r="E21" s="26" t="s">
        <v>60</v>
      </c>
      <c r="F21" s="26" t="s">
        <v>60</v>
      </c>
      <c r="G21" s="26" t="s">
        <v>60</v>
      </c>
      <c r="H21" s="2"/>
      <c r="I21" s="27">
        <v>4</v>
      </c>
      <c r="J21" s="78" t="s">
        <v>125</v>
      </c>
      <c r="K21" s="77" t="s">
        <v>173</v>
      </c>
      <c r="N21" s="57"/>
    </row>
    <row r="22" spans="1:14" s="56" customFormat="1" x14ac:dyDescent="0.3">
      <c r="A22" s="24" t="s">
        <v>74</v>
      </c>
      <c r="B22" s="3" t="s">
        <v>75</v>
      </c>
      <c r="C22" s="28" t="s">
        <v>126</v>
      </c>
      <c r="D22" s="17" t="s">
        <v>60</v>
      </c>
      <c r="E22" s="2"/>
      <c r="F22" s="2"/>
      <c r="G22" s="2" t="s">
        <v>60</v>
      </c>
      <c r="H22" s="2"/>
      <c r="I22" s="27">
        <v>2</v>
      </c>
      <c r="J22" s="78" t="s">
        <v>127</v>
      </c>
      <c r="K22" s="77" t="s">
        <v>173</v>
      </c>
      <c r="N22" s="57"/>
    </row>
    <row r="23" spans="1:14" s="56" customFormat="1" x14ac:dyDescent="0.3">
      <c r="A23" s="76" t="s">
        <v>1</v>
      </c>
      <c r="B23" s="75" t="s">
        <v>6</v>
      </c>
      <c r="C23" s="75" t="s">
        <v>58</v>
      </c>
      <c r="D23" s="69" t="s">
        <v>60</v>
      </c>
      <c r="E23" s="69"/>
      <c r="F23" s="69"/>
      <c r="G23" s="69" t="s">
        <v>60</v>
      </c>
      <c r="H23" s="69"/>
      <c r="I23" s="68">
        <v>2</v>
      </c>
      <c r="J23" s="67" t="s">
        <v>59</v>
      </c>
      <c r="K23" s="72" t="s">
        <v>176</v>
      </c>
      <c r="N23" s="57"/>
    </row>
    <row r="24" spans="1:14" s="56" customFormat="1" x14ac:dyDescent="0.3">
      <c r="A24" s="15" t="s">
        <v>1</v>
      </c>
      <c r="B24" s="16" t="s">
        <v>3</v>
      </c>
      <c r="C24" s="16" t="s">
        <v>2</v>
      </c>
      <c r="D24" s="17" t="s">
        <v>60</v>
      </c>
      <c r="E24" s="17" t="s">
        <v>60</v>
      </c>
      <c r="F24" s="17"/>
      <c r="G24" s="17" t="s">
        <v>60</v>
      </c>
      <c r="H24" s="17" t="s">
        <v>60</v>
      </c>
      <c r="I24" s="18">
        <v>4</v>
      </c>
      <c r="J24" s="63" t="s">
        <v>0</v>
      </c>
      <c r="K24" s="65" t="s">
        <v>173</v>
      </c>
      <c r="N24" s="57"/>
    </row>
    <row r="25" spans="1:14" s="56" customFormat="1" x14ac:dyDescent="0.3">
      <c r="A25" s="15" t="s">
        <v>1</v>
      </c>
      <c r="B25" s="16" t="s">
        <v>6</v>
      </c>
      <c r="C25" s="16" t="s">
        <v>5</v>
      </c>
      <c r="D25" s="17" t="s">
        <v>60</v>
      </c>
      <c r="E25" s="17" t="s">
        <v>60</v>
      </c>
      <c r="F25" s="17"/>
      <c r="G25" s="17" t="s">
        <v>60</v>
      </c>
      <c r="H25" s="17"/>
      <c r="I25" s="18">
        <v>3</v>
      </c>
      <c r="J25" s="63" t="s">
        <v>4</v>
      </c>
      <c r="K25" s="65" t="s">
        <v>173</v>
      </c>
      <c r="N25" s="57"/>
    </row>
    <row r="26" spans="1:14" s="56" customFormat="1" x14ac:dyDescent="0.3">
      <c r="A26" s="15" t="s">
        <v>1</v>
      </c>
      <c r="B26" s="16" t="s">
        <v>6</v>
      </c>
      <c r="C26" s="16" t="s">
        <v>99</v>
      </c>
      <c r="D26" s="17" t="s">
        <v>60</v>
      </c>
      <c r="E26" s="17"/>
      <c r="F26" s="17"/>
      <c r="G26" s="17" t="s">
        <v>60</v>
      </c>
      <c r="H26" s="17"/>
      <c r="I26" s="18">
        <v>2</v>
      </c>
      <c r="J26" s="63" t="s">
        <v>100</v>
      </c>
      <c r="K26" s="65" t="s">
        <v>173</v>
      </c>
      <c r="N26" s="57"/>
    </row>
    <row r="27" spans="1:14" s="56" customFormat="1" x14ac:dyDescent="0.3">
      <c r="A27" s="15" t="s">
        <v>80</v>
      </c>
      <c r="B27" s="19" t="s">
        <v>81</v>
      </c>
      <c r="C27" s="19" t="s">
        <v>82</v>
      </c>
      <c r="D27" s="17"/>
      <c r="E27" s="17" t="s">
        <v>60</v>
      </c>
      <c r="F27" s="17"/>
      <c r="G27" s="17"/>
      <c r="H27" s="17" t="s">
        <v>60</v>
      </c>
      <c r="I27" s="18">
        <v>2</v>
      </c>
      <c r="J27" s="63" t="s">
        <v>83</v>
      </c>
      <c r="K27" s="65" t="s">
        <v>173</v>
      </c>
      <c r="N27" s="57"/>
    </row>
    <row r="28" spans="1:14" s="56" customFormat="1" x14ac:dyDescent="0.3">
      <c r="A28" s="15" t="s">
        <v>80</v>
      </c>
      <c r="B28" s="16" t="s">
        <v>81</v>
      </c>
      <c r="C28" s="16" t="s">
        <v>110</v>
      </c>
      <c r="D28" s="17"/>
      <c r="E28" s="17" t="s">
        <v>60</v>
      </c>
      <c r="F28" s="17"/>
      <c r="G28" s="17"/>
      <c r="H28" s="17" t="s">
        <v>60</v>
      </c>
      <c r="I28" s="18">
        <v>2</v>
      </c>
      <c r="J28" s="63" t="s">
        <v>111</v>
      </c>
      <c r="K28" s="65" t="s">
        <v>173</v>
      </c>
      <c r="N28" s="57"/>
    </row>
    <row r="29" spans="1:14" s="56" customFormat="1" ht="28.8" x14ac:dyDescent="0.3">
      <c r="A29" s="15" t="s">
        <v>30</v>
      </c>
      <c r="B29" s="16" t="s">
        <v>10</v>
      </c>
      <c r="C29" s="16" t="s">
        <v>61</v>
      </c>
      <c r="D29" s="17" t="s">
        <v>60</v>
      </c>
      <c r="E29" s="17" t="s">
        <v>60</v>
      </c>
      <c r="F29" s="17"/>
      <c r="G29" s="17" t="s">
        <v>60</v>
      </c>
      <c r="H29" s="17" t="s">
        <v>60</v>
      </c>
      <c r="I29" s="18">
        <v>4</v>
      </c>
      <c r="J29" s="63" t="s">
        <v>18</v>
      </c>
      <c r="K29" s="65" t="s">
        <v>172</v>
      </c>
      <c r="N29" s="57"/>
    </row>
    <row r="30" spans="1:14" s="56" customFormat="1" ht="28.8" x14ac:dyDescent="0.3">
      <c r="A30" s="15" t="s">
        <v>30</v>
      </c>
      <c r="B30" s="16" t="s">
        <v>10</v>
      </c>
      <c r="C30" s="16" t="s">
        <v>33</v>
      </c>
      <c r="D30" s="17" t="s">
        <v>60</v>
      </c>
      <c r="E30" s="17" t="s">
        <v>60</v>
      </c>
      <c r="F30" s="17"/>
      <c r="G30" s="17" t="s">
        <v>60</v>
      </c>
      <c r="H30" s="17"/>
      <c r="I30" s="18">
        <v>3</v>
      </c>
      <c r="J30" s="63" t="s">
        <v>7</v>
      </c>
      <c r="K30" s="65" t="s">
        <v>172</v>
      </c>
      <c r="N30" s="57"/>
    </row>
    <row r="31" spans="1:14" s="56" customFormat="1" ht="28.8" x14ac:dyDescent="0.3">
      <c r="A31" s="15" t="s">
        <v>30</v>
      </c>
      <c r="B31" s="16" t="s">
        <v>10</v>
      </c>
      <c r="C31" s="16" t="s">
        <v>31</v>
      </c>
      <c r="D31" s="17" t="s">
        <v>60</v>
      </c>
      <c r="E31" s="17"/>
      <c r="F31" s="17"/>
      <c r="G31" s="17" t="s">
        <v>60</v>
      </c>
      <c r="H31" s="17" t="s">
        <v>60</v>
      </c>
      <c r="I31" s="18">
        <v>3</v>
      </c>
      <c r="J31" s="63" t="s">
        <v>101</v>
      </c>
      <c r="K31" s="65" t="s">
        <v>172</v>
      </c>
      <c r="N31" s="57"/>
    </row>
    <row r="32" spans="1:14" s="56" customFormat="1" ht="28.8" x14ac:dyDescent="0.3">
      <c r="A32" s="15" t="s">
        <v>30</v>
      </c>
      <c r="B32" s="16" t="s">
        <v>12</v>
      </c>
      <c r="C32" s="16" t="s">
        <v>31</v>
      </c>
      <c r="D32" s="17" t="s">
        <v>60</v>
      </c>
      <c r="E32" s="17" t="s">
        <v>60</v>
      </c>
      <c r="F32" s="17"/>
      <c r="G32" s="17" t="s">
        <v>60</v>
      </c>
      <c r="H32" s="17"/>
      <c r="I32" s="18">
        <v>3</v>
      </c>
      <c r="J32" s="63" t="s">
        <v>34</v>
      </c>
      <c r="K32" s="65" t="s">
        <v>172</v>
      </c>
      <c r="N32" s="57"/>
    </row>
    <row r="33" spans="1:14" s="56" customFormat="1" ht="28.8" x14ac:dyDescent="0.3">
      <c r="A33" s="15" t="s">
        <v>30</v>
      </c>
      <c r="B33" s="16" t="s">
        <v>12</v>
      </c>
      <c r="C33" s="16" t="s">
        <v>36</v>
      </c>
      <c r="D33" s="17" t="s">
        <v>60</v>
      </c>
      <c r="E33" s="17" t="s">
        <v>60</v>
      </c>
      <c r="F33" s="17"/>
      <c r="G33" s="17" t="s">
        <v>60</v>
      </c>
      <c r="H33" s="17"/>
      <c r="I33" s="18">
        <v>3</v>
      </c>
      <c r="J33" s="63" t="s">
        <v>37</v>
      </c>
      <c r="K33" s="65" t="s">
        <v>172</v>
      </c>
      <c r="N33" s="57"/>
    </row>
    <row r="34" spans="1:14" s="56" customFormat="1" ht="28.8" x14ac:dyDescent="0.3">
      <c r="A34" s="15" t="s">
        <v>30</v>
      </c>
      <c r="B34" s="16" t="s">
        <v>10</v>
      </c>
      <c r="C34" s="16" t="s">
        <v>36</v>
      </c>
      <c r="D34" s="17"/>
      <c r="E34" s="17"/>
      <c r="F34" s="17" t="s">
        <v>60</v>
      </c>
      <c r="G34" s="17" t="s">
        <v>60</v>
      </c>
      <c r="H34" s="17"/>
      <c r="I34" s="18">
        <v>2</v>
      </c>
      <c r="J34" s="63" t="s">
        <v>35</v>
      </c>
      <c r="K34" s="65" t="s">
        <v>172</v>
      </c>
      <c r="N34" s="57"/>
    </row>
    <row r="35" spans="1:14" s="56" customFormat="1" x14ac:dyDescent="0.3">
      <c r="A35" s="15" t="s">
        <v>30</v>
      </c>
      <c r="B35" s="16" t="s">
        <v>32</v>
      </c>
      <c r="C35" s="16" t="s">
        <v>31</v>
      </c>
      <c r="D35" s="17" t="s">
        <v>60</v>
      </c>
      <c r="E35" s="17"/>
      <c r="F35" s="17"/>
      <c r="G35" s="17" t="s">
        <v>60</v>
      </c>
      <c r="H35" s="17" t="s">
        <v>60</v>
      </c>
      <c r="I35" s="18">
        <v>3</v>
      </c>
      <c r="J35" s="63" t="s">
        <v>7</v>
      </c>
      <c r="K35" s="65" t="s">
        <v>173</v>
      </c>
      <c r="N35" s="57"/>
    </row>
    <row r="36" spans="1:14" s="56" customFormat="1" ht="28.8" x14ac:dyDescent="0.3">
      <c r="A36" s="15" t="s">
        <v>22</v>
      </c>
      <c r="B36" s="16" t="s">
        <v>62</v>
      </c>
      <c r="C36" s="16" t="s">
        <v>28</v>
      </c>
      <c r="D36" s="17" t="s">
        <v>60</v>
      </c>
      <c r="E36" s="17" t="s">
        <v>60</v>
      </c>
      <c r="F36" s="17"/>
      <c r="G36" s="17" t="s">
        <v>60</v>
      </c>
      <c r="H36" s="17" t="s">
        <v>60</v>
      </c>
      <c r="I36" s="18">
        <v>4</v>
      </c>
      <c r="J36" s="63" t="s">
        <v>104</v>
      </c>
      <c r="K36" s="65" t="s">
        <v>172</v>
      </c>
      <c r="N36" s="57"/>
    </row>
    <row r="37" spans="1:14" s="56" customFormat="1" ht="28.8" x14ac:dyDescent="0.3">
      <c r="A37" s="15" t="s">
        <v>22</v>
      </c>
      <c r="B37" s="16" t="s">
        <v>63</v>
      </c>
      <c r="C37" s="16" t="s">
        <v>28</v>
      </c>
      <c r="D37" s="17" t="s">
        <v>60</v>
      </c>
      <c r="E37" s="17" t="s">
        <v>60</v>
      </c>
      <c r="F37" s="17"/>
      <c r="G37" s="17" t="s">
        <v>60</v>
      </c>
      <c r="H37" s="17" t="s">
        <v>60</v>
      </c>
      <c r="I37" s="18">
        <v>4</v>
      </c>
      <c r="J37" s="63" t="s">
        <v>105</v>
      </c>
      <c r="K37" s="65" t="s">
        <v>172</v>
      </c>
      <c r="N37" s="57"/>
    </row>
    <row r="38" spans="1:14" s="56" customFormat="1" ht="28.8" x14ac:dyDescent="0.3">
      <c r="A38" s="15" t="s">
        <v>22</v>
      </c>
      <c r="B38" s="16" t="s">
        <v>10</v>
      </c>
      <c r="C38" s="16" t="s">
        <v>64</v>
      </c>
      <c r="D38" s="17" t="s">
        <v>60</v>
      </c>
      <c r="E38" s="17" t="s">
        <v>60</v>
      </c>
      <c r="F38" s="17"/>
      <c r="G38" s="17" t="s">
        <v>60</v>
      </c>
      <c r="H38" s="17" t="s">
        <v>60</v>
      </c>
      <c r="I38" s="18">
        <v>4</v>
      </c>
      <c r="J38" s="63" t="s">
        <v>37</v>
      </c>
      <c r="K38" s="65" t="s">
        <v>172</v>
      </c>
      <c r="N38" s="57"/>
    </row>
    <row r="39" spans="1:14" s="56" customFormat="1" x14ac:dyDescent="0.3">
      <c r="A39" s="74" t="s">
        <v>22</v>
      </c>
      <c r="B39" s="73" t="s">
        <v>26</v>
      </c>
      <c r="C39" s="73" t="s">
        <v>28</v>
      </c>
      <c r="D39" s="69" t="s">
        <v>60</v>
      </c>
      <c r="E39" s="69" t="s">
        <v>60</v>
      </c>
      <c r="F39" s="69" t="s">
        <v>60</v>
      </c>
      <c r="G39" s="69" t="s">
        <v>60</v>
      </c>
      <c r="H39" s="69"/>
      <c r="I39" s="68">
        <v>4</v>
      </c>
      <c r="J39" s="67" t="s">
        <v>37</v>
      </c>
      <c r="K39" s="72" t="s">
        <v>179</v>
      </c>
      <c r="N39" s="57"/>
    </row>
    <row r="40" spans="1:14" s="56" customFormat="1" x14ac:dyDescent="0.3">
      <c r="A40" s="74" t="s">
        <v>22</v>
      </c>
      <c r="B40" s="73" t="s">
        <v>12</v>
      </c>
      <c r="C40" s="73" t="s">
        <v>28</v>
      </c>
      <c r="D40" s="69" t="s">
        <v>60</v>
      </c>
      <c r="E40" s="69" t="s">
        <v>60</v>
      </c>
      <c r="F40" s="69"/>
      <c r="G40" s="69" t="s">
        <v>60</v>
      </c>
      <c r="H40" s="69" t="s">
        <v>60</v>
      </c>
      <c r="I40" s="68">
        <v>4</v>
      </c>
      <c r="J40" s="67" t="s">
        <v>37</v>
      </c>
      <c r="K40" s="72" t="s">
        <v>176</v>
      </c>
      <c r="N40" s="57"/>
    </row>
    <row r="41" spans="1:14" s="56" customFormat="1" x14ac:dyDescent="0.3">
      <c r="A41" s="15" t="s">
        <v>22</v>
      </c>
      <c r="B41" s="16" t="s">
        <v>26</v>
      </c>
      <c r="C41" s="16" t="s">
        <v>25</v>
      </c>
      <c r="D41" s="17" t="s">
        <v>60</v>
      </c>
      <c r="E41" s="17" t="s">
        <v>60</v>
      </c>
      <c r="F41" s="17" t="s">
        <v>60</v>
      </c>
      <c r="G41" s="17" t="s">
        <v>60</v>
      </c>
      <c r="H41" s="17"/>
      <c r="I41" s="18">
        <v>4</v>
      </c>
      <c r="J41" s="63" t="s">
        <v>103</v>
      </c>
      <c r="K41" s="65" t="s">
        <v>173</v>
      </c>
      <c r="N41" s="57"/>
    </row>
    <row r="42" spans="1:14" s="56" customFormat="1" x14ac:dyDescent="0.3">
      <c r="A42" s="15" t="s">
        <v>22</v>
      </c>
      <c r="B42" s="16" t="s">
        <v>29</v>
      </c>
      <c r="C42" s="16" t="s">
        <v>28</v>
      </c>
      <c r="D42" s="17" t="s">
        <v>60</v>
      </c>
      <c r="E42" s="17" t="s">
        <v>60</v>
      </c>
      <c r="F42" s="17"/>
      <c r="G42" s="17" t="s">
        <v>60</v>
      </c>
      <c r="H42" s="17" t="s">
        <v>60</v>
      </c>
      <c r="I42" s="18">
        <v>4</v>
      </c>
      <c r="J42" s="63" t="s">
        <v>27</v>
      </c>
      <c r="K42" s="65" t="s">
        <v>173</v>
      </c>
      <c r="N42" s="57"/>
    </row>
    <row r="43" spans="1:14" s="56" customFormat="1" x14ac:dyDescent="0.3">
      <c r="A43" s="15" t="s">
        <v>22</v>
      </c>
      <c r="B43" s="16" t="s">
        <v>65</v>
      </c>
      <c r="C43" s="16" t="s">
        <v>28</v>
      </c>
      <c r="D43" s="17" t="s">
        <v>60</v>
      </c>
      <c r="E43" s="17" t="s">
        <v>60</v>
      </c>
      <c r="F43" s="17"/>
      <c r="G43" s="17" t="s">
        <v>60</v>
      </c>
      <c r="H43" s="17" t="s">
        <v>60</v>
      </c>
      <c r="I43" s="18">
        <v>4</v>
      </c>
      <c r="J43" s="63" t="s">
        <v>106</v>
      </c>
      <c r="K43" s="65" t="s">
        <v>173</v>
      </c>
      <c r="N43" s="57"/>
    </row>
    <row r="44" spans="1:14" s="56" customFormat="1" x14ac:dyDescent="0.3">
      <c r="A44" s="15" t="s">
        <v>22</v>
      </c>
      <c r="B44" s="16" t="s">
        <v>29</v>
      </c>
      <c r="C44" s="16" t="s">
        <v>66</v>
      </c>
      <c r="D44" s="17" t="s">
        <v>60</v>
      </c>
      <c r="E44" s="17" t="s">
        <v>60</v>
      </c>
      <c r="F44" s="17"/>
      <c r="G44" s="17" t="s">
        <v>60</v>
      </c>
      <c r="H44" s="17" t="s">
        <v>60</v>
      </c>
      <c r="I44" s="18">
        <v>4</v>
      </c>
      <c r="J44" s="63" t="s">
        <v>13</v>
      </c>
      <c r="K44" s="65" t="s">
        <v>173</v>
      </c>
      <c r="N44" s="57"/>
    </row>
    <row r="45" spans="1:14" s="56" customFormat="1" x14ac:dyDescent="0.3">
      <c r="A45" s="15" t="s">
        <v>22</v>
      </c>
      <c r="B45" s="16" t="s">
        <v>12</v>
      </c>
      <c r="C45" s="16" t="s">
        <v>23</v>
      </c>
      <c r="D45" s="17" t="s">
        <v>60</v>
      </c>
      <c r="E45" s="17" t="s">
        <v>60</v>
      </c>
      <c r="F45" s="17"/>
      <c r="G45" s="17" t="s">
        <v>60</v>
      </c>
      <c r="H45" s="17" t="s">
        <v>60</v>
      </c>
      <c r="I45" s="18">
        <v>4</v>
      </c>
      <c r="J45" s="63" t="s">
        <v>21</v>
      </c>
      <c r="K45" s="65" t="s">
        <v>173</v>
      </c>
      <c r="N45" s="57"/>
    </row>
    <row r="46" spans="1:14" s="56" customFormat="1" x14ac:dyDescent="0.3">
      <c r="A46" s="15" t="s">
        <v>77</v>
      </c>
      <c r="B46" s="16" t="s">
        <v>112</v>
      </c>
      <c r="C46" s="16" t="s">
        <v>82</v>
      </c>
      <c r="D46" s="17" t="s">
        <v>60</v>
      </c>
      <c r="E46" s="17" t="s">
        <v>60</v>
      </c>
      <c r="F46" s="17" t="s">
        <v>60</v>
      </c>
      <c r="G46" s="17"/>
      <c r="H46" s="17"/>
      <c r="I46" s="18">
        <v>3</v>
      </c>
      <c r="J46" s="63" t="s">
        <v>113</v>
      </c>
      <c r="K46" s="65" t="s">
        <v>173</v>
      </c>
      <c r="N46" s="57"/>
    </row>
    <row r="47" spans="1:14" s="56" customFormat="1" x14ac:dyDescent="0.3">
      <c r="A47" s="64" t="s">
        <v>77</v>
      </c>
      <c r="B47" s="23" t="s">
        <v>78</v>
      </c>
      <c r="C47" s="23" t="s">
        <v>79</v>
      </c>
      <c r="D47" s="17" t="s">
        <v>60</v>
      </c>
      <c r="E47" s="17"/>
      <c r="F47" s="17"/>
      <c r="G47" s="17"/>
      <c r="H47" s="17"/>
      <c r="I47" s="18">
        <v>1</v>
      </c>
      <c r="J47" s="63" t="s">
        <v>118</v>
      </c>
      <c r="K47" s="62" t="s">
        <v>173</v>
      </c>
      <c r="N47" s="57"/>
    </row>
    <row r="48" spans="1:14" s="56" customFormat="1" ht="28.8" x14ac:dyDescent="0.3">
      <c r="A48" s="71" t="s">
        <v>178</v>
      </c>
      <c r="B48" s="70" t="s">
        <v>135</v>
      </c>
      <c r="C48" s="70" t="s">
        <v>82</v>
      </c>
      <c r="D48" s="69" t="s">
        <v>60</v>
      </c>
      <c r="E48" s="69" t="s">
        <v>60</v>
      </c>
      <c r="F48" s="69"/>
      <c r="G48" s="69"/>
      <c r="H48" s="69"/>
      <c r="I48" s="68">
        <v>2</v>
      </c>
      <c r="J48" s="67" t="s">
        <v>177</v>
      </c>
      <c r="K48" s="66" t="s">
        <v>176</v>
      </c>
      <c r="N48" s="57"/>
    </row>
    <row r="49" spans="1:14" s="56" customFormat="1" x14ac:dyDescent="0.3">
      <c r="A49" s="15" t="s">
        <v>14</v>
      </c>
      <c r="B49" s="19" t="s">
        <v>12</v>
      </c>
      <c r="C49" s="16" t="s">
        <v>15</v>
      </c>
      <c r="D49" s="17"/>
      <c r="E49" s="17" t="s">
        <v>60</v>
      </c>
      <c r="F49" s="17" t="s">
        <v>60</v>
      </c>
      <c r="G49" s="17" t="s">
        <v>60</v>
      </c>
      <c r="H49" s="17"/>
      <c r="I49" s="18">
        <v>3</v>
      </c>
      <c r="J49" s="63" t="s">
        <v>13</v>
      </c>
      <c r="K49" s="65" t="s">
        <v>175</v>
      </c>
      <c r="N49" s="57"/>
    </row>
    <row r="50" spans="1:14" s="56" customFormat="1" x14ac:dyDescent="0.3">
      <c r="A50" s="15" t="s">
        <v>14</v>
      </c>
      <c r="B50" s="19" t="s">
        <v>10</v>
      </c>
      <c r="C50" s="19" t="s">
        <v>15</v>
      </c>
      <c r="D50" s="17"/>
      <c r="E50" s="17" t="s">
        <v>60</v>
      </c>
      <c r="F50" s="17"/>
      <c r="G50" s="17" t="s">
        <v>60</v>
      </c>
      <c r="H50" s="17" t="s">
        <v>60</v>
      </c>
      <c r="I50" s="18">
        <v>3</v>
      </c>
      <c r="J50" s="63" t="s">
        <v>13</v>
      </c>
      <c r="K50" s="65" t="s">
        <v>175</v>
      </c>
      <c r="N50" s="57"/>
    </row>
    <row r="51" spans="1:14" s="56" customFormat="1" ht="28.8" x14ac:dyDescent="0.3">
      <c r="A51" s="15" t="s">
        <v>14</v>
      </c>
      <c r="B51" s="16" t="s">
        <v>12</v>
      </c>
      <c r="C51" s="16" t="s">
        <v>19</v>
      </c>
      <c r="D51" s="17" t="s">
        <v>60</v>
      </c>
      <c r="E51" s="17" t="s">
        <v>60</v>
      </c>
      <c r="F51" s="17" t="s">
        <v>60</v>
      </c>
      <c r="G51" s="17" t="s">
        <v>60</v>
      </c>
      <c r="H51" s="17"/>
      <c r="I51" s="18">
        <v>4</v>
      </c>
      <c r="J51" s="63" t="s">
        <v>18</v>
      </c>
      <c r="K51" s="65" t="s">
        <v>172</v>
      </c>
      <c r="N51" s="57"/>
    </row>
    <row r="52" spans="1:14" s="56" customFormat="1" ht="28.8" x14ac:dyDescent="0.3">
      <c r="A52" s="15" t="s">
        <v>14</v>
      </c>
      <c r="B52" s="16" t="s">
        <v>70</v>
      </c>
      <c r="C52" s="19" t="s">
        <v>15</v>
      </c>
      <c r="D52" s="17"/>
      <c r="E52" s="17" t="s">
        <v>60</v>
      </c>
      <c r="F52" s="17" t="s">
        <v>60</v>
      </c>
      <c r="G52" s="17" t="s">
        <v>60</v>
      </c>
      <c r="H52" s="17"/>
      <c r="I52" s="18">
        <v>3</v>
      </c>
      <c r="J52" s="63" t="s">
        <v>108</v>
      </c>
      <c r="K52" s="65" t="s">
        <v>172</v>
      </c>
      <c r="N52" s="57"/>
    </row>
    <row r="53" spans="1:14" s="56" customFormat="1" ht="28.8" x14ac:dyDescent="0.3">
      <c r="A53" s="15" t="s">
        <v>14</v>
      </c>
      <c r="B53" s="16" t="s">
        <v>20</v>
      </c>
      <c r="C53" s="16" t="s">
        <v>15</v>
      </c>
      <c r="D53" s="17" t="s">
        <v>60</v>
      </c>
      <c r="E53" s="17" t="s">
        <v>60</v>
      </c>
      <c r="F53" s="17" t="s">
        <v>60</v>
      </c>
      <c r="G53" s="17" t="s">
        <v>60</v>
      </c>
      <c r="H53" s="17"/>
      <c r="I53" s="18">
        <v>4</v>
      </c>
      <c r="J53" s="63" t="s">
        <v>107</v>
      </c>
      <c r="K53" s="65" t="s">
        <v>173</v>
      </c>
      <c r="N53" s="57"/>
    </row>
    <row r="54" spans="1:14" s="56" customFormat="1" x14ac:dyDescent="0.3">
      <c r="A54" s="15" t="s">
        <v>14</v>
      </c>
      <c r="B54" s="16" t="s">
        <v>17</v>
      </c>
      <c r="C54" s="16" t="s">
        <v>16</v>
      </c>
      <c r="D54" s="17" t="s">
        <v>60</v>
      </c>
      <c r="E54" s="17" t="s">
        <v>60</v>
      </c>
      <c r="F54" s="17"/>
      <c r="G54" s="17" t="s">
        <v>60</v>
      </c>
      <c r="H54" s="17"/>
      <c r="I54" s="18">
        <v>3</v>
      </c>
      <c r="J54" s="63" t="s">
        <v>174</v>
      </c>
      <c r="K54" s="65" t="s">
        <v>173</v>
      </c>
      <c r="N54" s="57"/>
    </row>
    <row r="55" spans="1:14" s="56" customFormat="1" x14ac:dyDescent="0.3">
      <c r="A55" s="64" t="s">
        <v>14</v>
      </c>
      <c r="B55" s="23" t="s">
        <v>12</v>
      </c>
      <c r="C55" s="23" t="s">
        <v>16</v>
      </c>
      <c r="D55" s="17" t="s">
        <v>60</v>
      </c>
      <c r="E55" s="17"/>
      <c r="F55" s="17"/>
      <c r="G55" s="17" t="s">
        <v>60</v>
      </c>
      <c r="H55" s="17"/>
      <c r="I55" s="18">
        <v>2</v>
      </c>
      <c r="J55" s="63" t="s">
        <v>7</v>
      </c>
      <c r="K55" s="62" t="s">
        <v>173</v>
      </c>
      <c r="N55" s="57"/>
    </row>
    <row r="56" spans="1:14" s="56" customFormat="1" ht="28.8" x14ac:dyDescent="0.3">
      <c r="A56" s="61" t="s">
        <v>8</v>
      </c>
      <c r="B56" s="60" t="s">
        <v>12</v>
      </c>
      <c r="C56" s="60" t="s">
        <v>9</v>
      </c>
      <c r="D56" s="29" t="s">
        <v>60</v>
      </c>
      <c r="E56" s="29"/>
      <c r="F56" s="29"/>
      <c r="G56" s="29" t="s">
        <v>60</v>
      </c>
      <c r="H56" s="29" t="s">
        <v>60</v>
      </c>
      <c r="I56" s="30">
        <v>3</v>
      </c>
      <c r="J56" s="59" t="s">
        <v>11</v>
      </c>
      <c r="K56" s="58" t="s">
        <v>172</v>
      </c>
      <c r="N56" s="57"/>
    </row>
    <row r="57" spans="1:14" ht="28.8" x14ac:dyDescent="0.3">
      <c r="A57" s="16" t="s">
        <v>8</v>
      </c>
      <c r="B57" s="22" t="s">
        <v>10</v>
      </c>
      <c r="C57" s="22" t="s">
        <v>71</v>
      </c>
      <c r="D57" s="17" t="s">
        <v>60</v>
      </c>
      <c r="E57" s="17" t="s">
        <v>60</v>
      </c>
      <c r="F57" s="17"/>
      <c r="G57" s="17" t="s">
        <v>60</v>
      </c>
      <c r="H57" s="17"/>
      <c r="I57" s="18">
        <v>3</v>
      </c>
      <c r="J57" s="55" t="s">
        <v>7</v>
      </c>
      <c r="K57" s="54" t="s">
        <v>172</v>
      </c>
      <c r="N57"/>
    </row>
    <row r="58" spans="1:14" ht="28.8" x14ac:dyDescent="0.3">
      <c r="A58" s="16" t="s">
        <v>8</v>
      </c>
      <c r="B58" s="16" t="s">
        <v>10</v>
      </c>
      <c r="C58" s="16" t="s">
        <v>9</v>
      </c>
      <c r="D58" s="17" t="s">
        <v>60</v>
      </c>
      <c r="E58" s="17" t="s">
        <v>60</v>
      </c>
      <c r="F58" s="17"/>
      <c r="G58" s="17" t="s">
        <v>60</v>
      </c>
      <c r="H58" s="17"/>
      <c r="I58" s="18">
        <v>3</v>
      </c>
      <c r="J58" s="55" t="s">
        <v>7</v>
      </c>
      <c r="K58" s="54" t="s">
        <v>172</v>
      </c>
      <c r="N58"/>
    </row>
    <row r="59" spans="1:14" x14ac:dyDescent="0.3">
      <c r="D59" s="39"/>
      <c r="E59" s="39"/>
      <c r="F59" s="39"/>
      <c r="G59" s="39"/>
      <c r="H59" s="39"/>
      <c r="I59" s="39"/>
      <c r="N59"/>
    </row>
    <row r="60" spans="1:14" ht="15.6" x14ac:dyDescent="0.3">
      <c r="A60" s="98" t="s">
        <v>171</v>
      </c>
      <c r="B60" s="99"/>
      <c r="D60" s="39"/>
      <c r="E60" s="39"/>
      <c r="F60" s="39"/>
      <c r="G60" s="39"/>
      <c r="H60" s="39"/>
      <c r="I60" s="39"/>
      <c r="N60"/>
    </row>
    <row r="61" spans="1:14" x14ac:dyDescent="0.3">
      <c r="I61"/>
      <c r="N61"/>
    </row>
    <row r="62" spans="1:14" x14ac:dyDescent="0.3">
      <c r="I62"/>
      <c r="N62"/>
    </row>
    <row r="63" spans="1:14" x14ac:dyDescent="0.3">
      <c r="I63"/>
      <c r="N63"/>
    </row>
    <row r="64" spans="1:14" x14ac:dyDescent="0.3">
      <c r="I64"/>
      <c r="N64"/>
    </row>
    <row r="65" spans="9:14" x14ac:dyDescent="0.3">
      <c r="I65"/>
      <c r="N65"/>
    </row>
    <row r="66" spans="9:14" x14ac:dyDescent="0.3">
      <c r="I66"/>
      <c r="N66"/>
    </row>
    <row r="67" spans="9:14" x14ac:dyDescent="0.3">
      <c r="I67"/>
      <c r="N67"/>
    </row>
    <row r="68" spans="9:14" x14ac:dyDescent="0.3">
      <c r="I68"/>
      <c r="N68"/>
    </row>
    <row r="69" spans="9:14" x14ac:dyDescent="0.3">
      <c r="I69"/>
      <c r="N69"/>
    </row>
    <row r="70" spans="9:14" x14ac:dyDescent="0.3">
      <c r="I70"/>
      <c r="N70"/>
    </row>
    <row r="71" spans="9:14" x14ac:dyDescent="0.3">
      <c r="I71"/>
      <c r="N71"/>
    </row>
    <row r="72" spans="9:14" x14ac:dyDescent="0.3">
      <c r="I72"/>
      <c r="N72"/>
    </row>
    <row r="73" spans="9:14" x14ac:dyDescent="0.3">
      <c r="I73"/>
      <c r="N73"/>
    </row>
    <row r="74" spans="9:14" x14ac:dyDescent="0.3">
      <c r="I74"/>
      <c r="N74"/>
    </row>
  </sheetData>
  <mergeCells count="8">
    <mergeCell ref="A60:B60"/>
    <mergeCell ref="J2:J3"/>
    <mergeCell ref="I2:I3"/>
    <mergeCell ref="K2:K3"/>
    <mergeCell ref="D2:H2"/>
    <mergeCell ref="A2:A3"/>
    <mergeCell ref="B2:B3"/>
    <mergeCell ref="C2:C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>
      <selection activeCell="J19" sqref="J19"/>
    </sheetView>
  </sheetViews>
  <sheetFormatPr defaultColWidth="11.5546875" defaultRowHeight="14.4" x14ac:dyDescent="0.3"/>
  <cols>
    <col min="1" max="1" width="17.88671875" bestFit="1" customWidth="1"/>
    <col min="2" max="2" width="25.33203125" bestFit="1" customWidth="1"/>
    <col min="3" max="3" width="22.77734375" bestFit="1" customWidth="1"/>
    <col min="4" max="4" width="7.33203125" customWidth="1"/>
    <col min="5" max="5" width="12.77734375" bestFit="1" customWidth="1"/>
    <col min="6" max="6" width="11.33203125" bestFit="1" customWidth="1"/>
    <col min="7" max="7" width="21.109375" style="9" customWidth="1"/>
    <col min="8" max="8" width="11.5546875" style="39"/>
    <col min="257" max="257" width="23.21875" customWidth="1"/>
    <col min="258" max="258" width="19.44140625" bestFit="1" customWidth="1"/>
    <col min="259" max="259" width="13.5546875" customWidth="1"/>
    <col min="260" max="260" width="10.77734375" customWidth="1"/>
    <col min="261" max="261" width="10.88671875" customWidth="1"/>
    <col min="262" max="262" width="5.33203125" bestFit="1" customWidth="1"/>
    <col min="263" max="263" width="43.6640625" customWidth="1"/>
    <col min="513" max="513" width="23.21875" customWidth="1"/>
    <col min="514" max="514" width="19.44140625" bestFit="1" customWidth="1"/>
    <col min="515" max="515" width="13.5546875" customWidth="1"/>
    <col min="516" max="516" width="10.77734375" customWidth="1"/>
    <col min="517" max="517" width="10.88671875" customWidth="1"/>
    <col min="518" max="518" width="5.33203125" bestFit="1" customWidth="1"/>
    <col min="519" max="519" width="43.6640625" customWidth="1"/>
    <col min="769" max="769" width="23.21875" customWidth="1"/>
    <col min="770" max="770" width="19.44140625" bestFit="1" customWidth="1"/>
    <col min="771" max="771" width="13.5546875" customWidth="1"/>
    <col min="772" max="772" width="10.77734375" customWidth="1"/>
    <col min="773" max="773" width="10.88671875" customWidth="1"/>
    <col min="774" max="774" width="5.33203125" bestFit="1" customWidth="1"/>
    <col min="775" max="775" width="43.6640625" customWidth="1"/>
    <col min="1025" max="1025" width="23.21875" customWidth="1"/>
    <col min="1026" max="1026" width="19.44140625" bestFit="1" customWidth="1"/>
    <col min="1027" max="1027" width="13.5546875" customWidth="1"/>
    <col min="1028" max="1028" width="10.77734375" customWidth="1"/>
    <col min="1029" max="1029" width="10.88671875" customWidth="1"/>
    <col min="1030" max="1030" width="5.33203125" bestFit="1" customWidth="1"/>
    <col min="1031" max="1031" width="43.6640625" customWidth="1"/>
    <col min="1281" max="1281" width="23.21875" customWidth="1"/>
    <col min="1282" max="1282" width="19.44140625" bestFit="1" customWidth="1"/>
    <col min="1283" max="1283" width="13.5546875" customWidth="1"/>
    <col min="1284" max="1284" width="10.77734375" customWidth="1"/>
    <col min="1285" max="1285" width="10.88671875" customWidth="1"/>
    <col min="1286" max="1286" width="5.33203125" bestFit="1" customWidth="1"/>
    <col min="1287" max="1287" width="43.6640625" customWidth="1"/>
    <col min="1537" max="1537" width="23.21875" customWidth="1"/>
    <col min="1538" max="1538" width="19.44140625" bestFit="1" customWidth="1"/>
    <col min="1539" max="1539" width="13.5546875" customWidth="1"/>
    <col min="1540" max="1540" width="10.77734375" customWidth="1"/>
    <col min="1541" max="1541" width="10.88671875" customWidth="1"/>
    <col min="1542" max="1542" width="5.33203125" bestFit="1" customWidth="1"/>
    <col min="1543" max="1543" width="43.6640625" customWidth="1"/>
    <col min="1793" max="1793" width="23.21875" customWidth="1"/>
    <col min="1794" max="1794" width="19.44140625" bestFit="1" customWidth="1"/>
    <col min="1795" max="1795" width="13.5546875" customWidth="1"/>
    <col min="1796" max="1796" width="10.77734375" customWidth="1"/>
    <col min="1797" max="1797" width="10.88671875" customWidth="1"/>
    <col min="1798" max="1798" width="5.33203125" bestFit="1" customWidth="1"/>
    <col min="1799" max="1799" width="43.6640625" customWidth="1"/>
    <col min="2049" max="2049" width="23.21875" customWidth="1"/>
    <col min="2050" max="2050" width="19.44140625" bestFit="1" customWidth="1"/>
    <col min="2051" max="2051" width="13.5546875" customWidth="1"/>
    <col min="2052" max="2052" width="10.77734375" customWidth="1"/>
    <col min="2053" max="2053" width="10.88671875" customWidth="1"/>
    <col min="2054" max="2054" width="5.33203125" bestFit="1" customWidth="1"/>
    <col min="2055" max="2055" width="43.6640625" customWidth="1"/>
    <col min="2305" max="2305" width="23.21875" customWidth="1"/>
    <col min="2306" max="2306" width="19.44140625" bestFit="1" customWidth="1"/>
    <col min="2307" max="2307" width="13.5546875" customWidth="1"/>
    <col min="2308" max="2308" width="10.77734375" customWidth="1"/>
    <col min="2309" max="2309" width="10.88671875" customWidth="1"/>
    <col min="2310" max="2310" width="5.33203125" bestFit="1" customWidth="1"/>
    <col min="2311" max="2311" width="43.6640625" customWidth="1"/>
    <col min="2561" max="2561" width="23.21875" customWidth="1"/>
    <col min="2562" max="2562" width="19.44140625" bestFit="1" customWidth="1"/>
    <col min="2563" max="2563" width="13.5546875" customWidth="1"/>
    <col min="2564" max="2564" width="10.77734375" customWidth="1"/>
    <col min="2565" max="2565" width="10.88671875" customWidth="1"/>
    <col min="2566" max="2566" width="5.33203125" bestFit="1" customWidth="1"/>
    <col min="2567" max="2567" width="43.6640625" customWidth="1"/>
    <col min="2817" max="2817" width="23.21875" customWidth="1"/>
    <col min="2818" max="2818" width="19.44140625" bestFit="1" customWidth="1"/>
    <col min="2819" max="2819" width="13.5546875" customWidth="1"/>
    <col min="2820" max="2820" width="10.77734375" customWidth="1"/>
    <col min="2821" max="2821" width="10.88671875" customWidth="1"/>
    <col min="2822" max="2822" width="5.33203125" bestFit="1" customWidth="1"/>
    <col min="2823" max="2823" width="43.6640625" customWidth="1"/>
    <col min="3073" max="3073" width="23.21875" customWidth="1"/>
    <col min="3074" max="3074" width="19.44140625" bestFit="1" customWidth="1"/>
    <col min="3075" max="3075" width="13.5546875" customWidth="1"/>
    <col min="3076" max="3076" width="10.77734375" customWidth="1"/>
    <col min="3077" max="3077" width="10.88671875" customWidth="1"/>
    <col min="3078" max="3078" width="5.33203125" bestFit="1" customWidth="1"/>
    <col min="3079" max="3079" width="43.6640625" customWidth="1"/>
    <col min="3329" max="3329" width="23.21875" customWidth="1"/>
    <col min="3330" max="3330" width="19.44140625" bestFit="1" customWidth="1"/>
    <col min="3331" max="3331" width="13.5546875" customWidth="1"/>
    <col min="3332" max="3332" width="10.77734375" customWidth="1"/>
    <col min="3333" max="3333" width="10.88671875" customWidth="1"/>
    <col min="3334" max="3334" width="5.33203125" bestFit="1" customWidth="1"/>
    <col min="3335" max="3335" width="43.6640625" customWidth="1"/>
    <col min="3585" max="3585" width="23.21875" customWidth="1"/>
    <col min="3586" max="3586" width="19.44140625" bestFit="1" customWidth="1"/>
    <col min="3587" max="3587" width="13.5546875" customWidth="1"/>
    <col min="3588" max="3588" width="10.77734375" customWidth="1"/>
    <col min="3589" max="3589" width="10.88671875" customWidth="1"/>
    <col min="3590" max="3590" width="5.33203125" bestFit="1" customWidth="1"/>
    <col min="3591" max="3591" width="43.6640625" customWidth="1"/>
    <col min="3841" max="3841" width="23.21875" customWidth="1"/>
    <col min="3842" max="3842" width="19.44140625" bestFit="1" customWidth="1"/>
    <col min="3843" max="3843" width="13.5546875" customWidth="1"/>
    <col min="3844" max="3844" width="10.77734375" customWidth="1"/>
    <col min="3845" max="3845" width="10.88671875" customWidth="1"/>
    <col min="3846" max="3846" width="5.33203125" bestFit="1" customWidth="1"/>
    <col min="3847" max="3847" width="43.6640625" customWidth="1"/>
    <col min="4097" max="4097" width="23.21875" customWidth="1"/>
    <col min="4098" max="4098" width="19.44140625" bestFit="1" customWidth="1"/>
    <col min="4099" max="4099" width="13.5546875" customWidth="1"/>
    <col min="4100" max="4100" width="10.77734375" customWidth="1"/>
    <col min="4101" max="4101" width="10.88671875" customWidth="1"/>
    <col min="4102" max="4102" width="5.33203125" bestFit="1" customWidth="1"/>
    <col min="4103" max="4103" width="43.6640625" customWidth="1"/>
    <col min="4353" max="4353" width="23.21875" customWidth="1"/>
    <col min="4354" max="4354" width="19.44140625" bestFit="1" customWidth="1"/>
    <col min="4355" max="4355" width="13.5546875" customWidth="1"/>
    <col min="4356" max="4356" width="10.77734375" customWidth="1"/>
    <col min="4357" max="4357" width="10.88671875" customWidth="1"/>
    <col min="4358" max="4358" width="5.33203125" bestFit="1" customWidth="1"/>
    <col min="4359" max="4359" width="43.6640625" customWidth="1"/>
    <col min="4609" max="4609" width="23.21875" customWidth="1"/>
    <col min="4610" max="4610" width="19.44140625" bestFit="1" customWidth="1"/>
    <col min="4611" max="4611" width="13.5546875" customWidth="1"/>
    <col min="4612" max="4612" width="10.77734375" customWidth="1"/>
    <col min="4613" max="4613" width="10.88671875" customWidth="1"/>
    <col min="4614" max="4614" width="5.33203125" bestFit="1" customWidth="1"/>
    <col min="4615" max="4615" width="43.6640625" customWidth="1"/>
    <col min="4865" max="4865" width="23.21875" customWidth="1"/>
    <col min="4866" max="4866" width="19.44140625" bestFit="1" customWidth="1"/>
    <col min="4867" max="4867" width="13.5546875" customWidth="1"/>
    <col min="4868" max="4868" width="10.77734375" customWidth="1"/>
    <col min="4869" max="4869" width="10.88671875" customWidth="1"/>
    <col min="4870" max="4870" width="5.33203125" bestFit="1" customWidth="1"/>
    <col min="4871" max="4871" width="43.6640625" customWidth="1"/>
    <col min="5121" max="5121" width="23.21875" customWidth="1"/>
    <col min="5122" max="5122" width="19.44140625" bestFit="1" customWidth="1"/>
    <col min="5123" max="5123" width="13.5546875" customWidth="1"/>
    <col min="5124" max="5124" width="10.77734375" customWidth="1"/>
    <col min="5125" max="5125" width="10.88671875" customWidth="1"/>
    <col min="5126" max="5126" width="5.33203125" bestFit="1" customWidth="1"/>
    <col min="5127" max="5127" width="43.6640625" customWidth="1"/>
    <col min="5377" max="5377" width="23.21875" customWidth="1"/>
    <col min="5378" max="5378" width="19.44140625" bestFit="1" customWidth="1"/>
    <col min="5379" max="5379" width="13.5546875" customWidth="1"/>
    <col min="5380" max="5380" width="10.77734375" customWidth="1"/>
    <col min="5381" max="5381" width="10.88671875" customWidth="1"/>
    <col min="5382" max="5382" width="5.33203125" bestFit="1" customWidth="1"/>
    <col min="5383" max="5383" width="43.6640625" customWidth="1"/>
    <col min="5633" max="5633" width="23.21875" customWidth="1"/>
    <col min="5634" max="5634" width="19.44140625" bestFit="1" customWidth="1"/>
    <col min="5635" max="5635" width="13.5546875" customWidth="1"/>
    <col min="5636" max="5636" width="10.77734375" customWidth="1"/>
    <col min="5637" max="5637" width="10.88671875" customWidth="1"/>
    <col min="5638" max="5638" width="5.33203125" bestFit="1" customWidth="1"/>
    <col min="5639" max="5639" width="43.6640625" customWidth="1"/>
    <col min="5889" max="5889" width="23.21875" customWidth="1"/>
    <col min="5890" max="5890" width="19.44140625" bestFit="1" customWidth="1"/>
    <col min="5891" max="5891" width="13.5546875" customWidth="1"/>
    <col min="5892" max="5892" width="10.77734375" customWidth="1"/>
    <col min="5893" max="5893" width="10.88671875" customWidth="1"/>
    <col min="5894" max="5894" width="5.33203125" bestFit="1" customWidth="1"/>
    <col min="5895" max="5895" width="43.6640625" customWidth="1"/>
    <col min="6145" max="6145" width="23.21875" customWidth="1"/>
    <col min="6146" max="6146" width="19.44140625" bestFit="1" customWidth="1"/>
    <col min="6147" max="6147" width="13.5546875" customWidth="1"/>
    <col min="6148" max="6148" width="10.77734375" customWidth="1"/>
    <col min="6149" max="6149" width="10.88671875" customWidth="1"/>
    <col min="6150" max="6150" width="5.33203125" bestFit="1" customWidth="1"/>
    <col min="6151" max="6151" width="43.6640625" customWidth="1"/>
    <col min="6401" max="6401" width="23.21875" customWidth="1"/>
    <col min="6402" max="6402" width="19.44140625" bestFit="1" customWidth="1"/>
    <col min="6403" max="6403" width="13.5546875" customWidth="1"/>
    <col min="6404" max="6404" width="10.77734375" customWidth="1"/>
    <col min="6405" max="6405" width="10.88671875" customWidth="1"/>
    <col min="6406" max="6406" width="5.33203125" bestFit="1" customWidth="1"/>
    <col min="6407" max="6407" width="43.6640625" customWidth="1"/>
    <col min="6657" max="6657" width="23.21875" customWidth="1"/>
    <col min="6658" max="6658" width="19.44140625" bestFit="1" customWidth="1"/>
    <col min="6659" max="6659" width="13.5546875" customWidth="1"/>
    <col min="6660" max="6660" width="10.77734375" customWidth="1"/>
    <col min="6661" max="6661" width="10.88671875" customWidth="1"/>
    <col min="6662" max="6662" width="5.33203125" bestFit="1" customWidth="1"/>
    <col min="6663" max="6663" width="43.6640625" customWidth="1"/>
    <col min="6913" max="6913" width="23.21875" customWidth="1"/>
    <col min="6914" max="6914" width="19.44140625" bestFit="1" customWidth="1"/>
    <col min="6915" max="6915" width="13.5546875" customWidth="1"/>
    <col min="6916" max="6916" width="10.77734375" customWidth="1"/>
    <col min="6917" max="6917" width="10.88671875" customWidth="1"/>
    <col min="6918" max="6918" width="5.33203125" bestFit="1" customWidth="1"/>
    <col min="6919" max="6919" width="43.6640625" customWidth="1"/>
    <col min="7169" max="7169" width="23.21875" customWidth="1"/>
    <col min="7170" max="7170" width="19.44140625" bestFit="1" customWidth="1"/>
    <col min="7171" max="7171" width="13.5546875" customWidth="1"/>
    <col min="7172" max="7172" width="10.77734375" customWidth="1"/>
    <col min="7173" max="7173" width="10.88671875" customWidth="1"/>
    <col min="7174" max="7174" width="5.33203125" bestFit="1" customWidth="1"/>
    <col min="7175" max="7175" width="43.6640625" customWidth="1"/>
    <col min="7425" max="7425" width="23.21875" customWidth="1"/>
    <col min="7426" max="7426" width="19.44140625" bestFit="1" customWidth="1"/>
    <col min="7427" max="7427" width="13.5546875" customWidth="1"/>
    <col min="7428" max="7428" width="10.77734375" customWidth="1"/>
    <col min="7429" max="7429" width="10.88671875" customWidth="1"/>
    <col min="7430" max="7430" width="5.33203125" bestFit="1" customWidth="1"/>
    <col min="7431" max="7431" width="43.6640625" customWidth="1"/>
    <col min="7681" max="7681" width="23.21875" customWidth="1"/>
    <col min="7682" max="7682" width="19.44140625" bestFit="1" customWidth="1"/>
    <col min="7683" max="7683" width="13.5546875" customWidth="1"/>
    <col min="7684" max="7684" width="10.77734375" customWidth="1"/>
    <col min="7685" max="7685" width="10.88671875" customWidth="1"/>
    <col min="7686" max="7686" width="5.33203125" bestFit="1" customWidth="1"/>
    <col min="7687" max="7687" width="43.6640625" customWidth="1"/>
    <col min="7937" max="7937" width="23.21875" customWidth="1"/>
    <col min="7938" max="7938" width="19.44140625" bestFit="1" customWidth="1"/>
    <col min="7939" max="7939" width="13.5546875" customWidth="1"/>
    <col min="7940" max="7940" width="10.77734375" customWidth="1"/>
    <col min="7941" max="7941" width="10.88671875" customWidth="1"/>
    <col min="7942" max="7942" width="5.33203125" bestFit="1" customWidth="1"/>
    <col min="7943" max="7943" width="43.6640625" customWidth="1"/>
    <col min="8193" max="8193" width="23.21875" customWidth="1"/>
    <col min="8194" max="8194" width="19.44140625" bestFit="1" customWidth="1"/>
    <col min="8195" max="8195" width="13.5546875" customWidth="1"/>
    <col min="8196" max="8196" width="10.77734375" customWidth="1"/>
    <col min="8197" max="8197" width="10.88671875" customWidth="1"/>
    <col min="8198" max="8198" width="5.33203125" bestFit="1" customWidth="1"/>
    <col min="8199" max="8199" width="43.6640625" customWidth="1"/>
    <col min="8449" max="8449" width="23.21875" customWidth="1"/>
    <col min="8450" max="8450" width="19.44140625" bestFit="1" customWidth="1"/>
    <col min="8451" max="8451" width="13.5546875" customWidth="1"/>
    <col min="8452" max="8452" width="10.77734375" customWidth="1"/>
    <col min="8453" max="8453" width="10.88671875" customWidth="1"/>
    <col min="8454" max="8454" width="5.33203125" bestFit="1" customWidth="1"/>
    <col min="8455" max="8455" width="43.6640625" customWidth="1"/>
    <col min="8705" max="8705" width="23.21875" customWidth="1"/>
    <col min="8706" max="8706" width="19.44140625" bestFit="1" customWidth="1"/>
    <col min="8707" max="8707" width="13.5546875" customWidth="1"/>
    <col min="8708" max="8708" width="10.77734375" customWidth="1"/>
    <col min="8709" max="8709" width="10.88671875" customWidth="1"/>
    <col min="8710" max="8710" width="5.33203125" bestFit="1" customWidth="1"/>
    <col min="8711" max="8711" width="43.6640625" customWidth="1"/>
    <col min="8961" max="8961" width="23.21875" customWidth="1"/>
    <col min="8962" max="8962" width="19.44140625" bestFit="1" customWidth="1"/>
    <col min="8963" max="8963" width="13.5546875" customWidth="1"/>
    <col min="8964" max="8964" width="10.77734375" customWidth="1"/>
    <col min="8965" max="8965" width="10.88671875" customWidth="1"/>
    <col min="8966" max="8966" width="5.33203125" bestFit="1" customWidth="1"/>
    <col min="8967" max="8967" width="43.6640625" customWidth="1"/>
    <col min="9217" max="9217" width="23.21875" customWidth="1"/>
    <col min="9218" max="9218" width="19.44140625" bestFit="1" customWidth="1"/>
    <col min="9219" max="9219" width="13.5546875" customWidth="1"/>
    <col min="9220" max="9220" width="10.77734375" customWidth="1"/>
    <col min="9221" max="9221" width="10.88671875" customWidth="1"/>
    <col min="9222" max="9222" width="5.33203125" bestFit="1" customWidth="1"/>
    <col min="9223" max="9223" width="43.6640625" customWidth="1"/>
    <col min="9473" max="9473" width="23.21875" customWidth="1"/>
    <col min="9474" max="9474" width="19.44140625" bestFit="1" customWidth="1"/>
    <col min="9475" max="9475" width="13.5546875" customWidth="1"/>
    <col min="9476" max="9476" width="10.77734375" customWidth="1"/>
    <col min="9477" max="9477" width="10.88671875" customWidth="1"/>
    <col min="9478" max="9478" width="5.33203125" bestFit="1" customWidth="1"/>
    <col min="9479" max="9479" width="43.6640625" customWidth="1"/>
    <col min="9729" max="9729" width="23.21875" customWidth="1"/>
    <col min="9730" max="9730" width="19.44140625" bestFit="1" customWidth="1"/>
    <col min="9731" max="9731" width="13.5546875" customWidth="1"/>
    <col min="9732" max="9732" width="10.77734375" customWidth="1"/>
    <col min="9733" max="9733" width="10.88671875" customWidth="1"/>
    <col min="9734" max="9734" width="5.33203125" bestFit="1" customWidth="1"/>
    <col min="9735" max="9735" width="43.6640625" customWidth="1"/>
    <col min="9985" max="9985" width="23.21875" customWidth="1"/>
    <col min="9986" max="9986" width="19.44140625" bestFit="1" customWidth="1"/>
    <col min="9987" max="9987" width="13.5546875" customWidth="1"/>
    <col min="9988" max="9988" width="10.77734375" customWidth="1"/>
    <col min="9989" max="9989" width="10.88671875" customWidth="1"/>
    <col min="9990" max="9990" width="5.33203125" bestFit="1" customWidth="1"/>
    <col min="9991" max="9991" width="43.6640625" customWidth="1"/>
    <col min="10241" max="10241" width="23.21875" customWidth="1"/>
    <col min="10242" max="10242" width="19.44140625" bestFit="1" customWidth="1"/>
    <col min="10243" max="10243" width="13.5546875" customWidth="1"/>
    <col min="10244" max="10244" width="10.77734375" customWidth="1"/>
    <col min="10245" max="10245" width="10.88671875" customWidth="1"/>
    <col min="10246" max="10246" width="5.33203125" bestFit="1" customWidth="1"/>
    <col min="10247" max="10247" width="43.6640625" customWidth="1"/>
    <col min="10497" max="10497" width="23.21875" customWidth="1"/>
    <col min="10498" max="10498" width="19.44140625" bestFit="1" customWidth="1"/>
    <col min="10499" max="10499" width="13.5546875" customWidth="1"/>
    <col min="10500" max="10500" width="10.77734375" customWidth="1"/>
    <col min="10501" max="10501" width="10.88671875" customWidth="1"/>
    <col min="10502" max="10502" width="5.33203125" bestFit="1" customWidth="1"/>
    <col min="10503" max="10503" width="43.6640625" customWidth="1"/>
    <col min="10753" max="10753" width="23.21875" customWidth="1"/>
    <col min="10754" max="10754" width="19.44140625" bestFit="1" customWidth="1"/>
    <col min="10755" max="10755" width="13.5546875" customWidth="1"/>
    <col min="10756" max="10756" width="10.77734375" customWidth="1"/>
    <col min="10757" max="10757" width="10.88671875" customWidth="1"/>
    <col min="10758" max="10758" width="5.33203125" bestFit="1" customWidth="1"/>
    <col min="10759" max="10759" width="43.6640625" customWidth="1"/>
    <col min="11009" max="11009" width="23.21875" customWidth="1"/>
    <col min="11010" max="11010" width="19.44140625" bestFit="1" customWidth="1"/>
    <col min="11011" max="11011" width="13.5546875" customWidth="1"/>
    <col min="11012" max="11012" width="10.77734375" customWidth="1"/>
    <col min="11013" max="11013" width="10.88671875" customWidth="1"/>
    <col min="11014" max="11014" width="5.33203125" bestFit="1" customWidth="1"/>
    <col min="11015" max="11015" width="43.6640625" customWidth="1"/>
    <col min="11265" max="11265" width="23.21875" customWidth="1"/>
    <col min="11266" max="11266" width="19.44140625" bestFit="1" customWidth="1"/>
    <col min="11267" max="11267" width="13.5546875" customWidth="1"/>
    <col min="11268" max="11268" width="10.77734375" customWidth="1"/>
    <col min="11269" max="11269" width="10.88671875" customWidth="1"/>
    <col min="11270" max="11270" width="5.33203125" bestFit="1" customWidth="1"/>
    <col min="11271" max="11271" width="43.6640625" customWidth="1"/>
    <col min="11521" max="11521" width="23.21875" customWidth="1"/>
    <col min="11522" max="11522" width="19.44140625" bestFit="1" customWidth="1"/>
    <col min="11523" max="11523" width="13.5546875" customWidth="1"/>
    <col min="11524" max="11524" width="10.77734375" customWidth="1"/>
    <col min="11525" max="11525" width="10.88671875" customWidth="1"/>
    <col min="11526" max="11526" width="5.33203125" bestFit="1" customWidth="1"/>
    <col min="11527" max="11527" width="43.6640625" customWidth="1"/>
    <col min="11777" max="11777" width="23.21875" customWidth="1"/>
    <col min="11778" max="11778" width="19.44140625" bestFit="1" customWidth="1"/>
    <col min="11779" max="11779" width="13.5546875" customWidth="1"/>
    <col min="11780" max="11780" width="10.77734375" customWidth="1"/>
    <col min="11781" max="11781" width="10.88671875" customWidth="1"/>
    <col min="11782" max="11782" width="5.33203125" bestFit="1" customWidth="1"/>
    <col min="11783" max="11783" width="43.6640625" customWidth="1"/>
    <col min="12033" max="12033" width="23.21875" customWidth="1"/>
    <col min="12034" max="12034" width="19.44140625" bestFit="1" customWidth="1"/>
    <col min="12035" max="12035" width="13.5546875" customWidth="1"/>
    <col min="12036" max="12036" width="10.77734375" customWidth="1"/>
    <col min="12037" max="12037" width="10.88671875" customWidth="1"/>
    <col min="12038" max="12038" width="5.33203125" bestFit="1" customWidth="1"/>
    <col min="12039" max="12039" width="43.6640625" customWidth="1"/>
    <col min="12289" max="12289" width="23.21875" customWidth="1"/>
    <col min="12290" max="12290" width="19.44140625" bestFit="1" customWidth="1"/>
    <col min="12291" max="12291" width="13.5546875" customWidth="1"/>
    <col min="12292" max="12292" width="10.77734375" customWidth="1"/>
    <col min="12293" max="12293" width="10.88671875" customWidth="1"/>
    <col min="12294" max="12294" width="5.33203125" bestFit="1" customWidth="1"/>
    <col min="12295" max="12295" width="43.6640625" customWidth="1"/>
    <col min="12545" max="12545" width="23.21875" customWidth="1"/>
    <col min="12546" max="12546" width="19.44140625" bestFit="1" customWidth="1"/>
    <col min="12547" max="12547" width="13.5546875" customWidth="1"/>
    <col min="12548" max="12548" width="10.77734375" customWidth="1"/>
    <col min="12549" max="12549" width="10.88671875" customWidth="1"/>
    <col min="12550" max="12550" width="5.33203125" bestFit="1" customWidth="1"/>
    <col min="12551" max="12551" width="43.6640625" customWidth="1"/>
    <col min="12801" max="12801" width="23.21875" customWidth="1"/>
    <col min="12802" max="12802" width="19.44140625" bestFit="1" customWidth="1"/>
    <col min="12803" max="12803" width="13.5546875" customWidth="1"/>
    <col min="12804" max="12804" width="10.77734375" customWidth="1"/>
    <col min="12805" max="12805" width="10.88671875" customWidth="1"/>
    <col min="12806" max="12806" width="5.33203125" bestFit="1" customWidth="1"/>
    <col min="12807" max="12807" width="43.6640625" customWidth="1"/>
    <col min="13057" max="13057" width="23.21875" customWidth="1"/>
    <col min="13058" max="13058" width="19.44140625" bestFit="1" customWidth="1"/>
    <col min="13059" max="13059" width="13.5546875" customWidth="1"/>
    <col min="13060" max="13060" width="10.77734375" customWidth="1"/>
    <col min="13061" max="13061" width="10.88671875" customWidth="1"/>
    <col min="13062" max="13062" width="5.33203125" bestFit="1" customWidth="1"/>
    <col min="13063" max="13063" width="43.6640625" customWidth="1"/>
    <col min="13313" max="13313" width="23.21875" customWidth="1"/>
    <col min="13314" max="13314" width="19.44140625" bestFit="1" customWidth="1"/>
    <col min="13315" max="13315" width="13.5546875" customWidth="1"/>
    <col min="13316" max="13316" width="10.77734375" customWidth="1"/>
    <col min="13317" max="13317" width="10.88671875" customWidth="1"/>
    <col min="13318" max="13318" width="5.33203125" bestFit="1" customWidth="1"/>
    <col min="13319" max="13319" width="43.6640625" customWidth="1"/>
    <col min="13569" max="13569" width="23.21875" customWidth="1"/>
    <col min="13570" max="13570" width="19.44140625" bestFit="1" customWidth="1"/>
    <col min="13571" max="13571" width="13.5546875" customWidth="1"/>
    <col min="13572" max="13572" width="10.77734375" customWidth="1"/>
    <col min="13573" max="13573" width="10.88671875" customWidth="1"/>
    <col min="13574" max="13574" width="5.33203125" bestFit="1" customWidth="1"/>
    <col min="13575" max="13575" width="43.6640625" customWidth="1"/>
    <col min="13825" max="13825" width="23.21875" customWidth="1"/>
    <col min="13826" max="13826" width="19.44140625" bestFit="1" customWidth="1"/>
    <col min="13827" max="13827" width="13.5546875" customWidth="1"/>
    <col min="13828" max="13828" width="10.77734375" customWidth="1"/>
    <col min="13829" max="13829" width="10.88671875" customWidth="1"/>
    <col min="13830" max="13830" width="5.33203125" bestFit="1" customWidth="1"/>
    <col min="13831" max="13831" width="43.6640625" customWidth="1"/>
    <col min="14081" max="14081" width="23.21875" customWidth="1"/>
    <col min="14082" max="14082" width="19.44140625" bestFit="1" customWidth="1"/>
    <col min="14083" max="14083" width="13.5546875" customWidth="1"/>
    <col min="14084" max="14084" width="10.77734375" customWidth="1"/>
    <col min="14085" max="14085" width="10.88671875" customWidth="1"/>
    <col min="14086" max="14086" width="5.33203125" bestFit="1" customWidth="1"/>
    <col min="14087" max="14087" width="43.6640625" customWidth="1"/>
    <col min="14337" max="14337" width="23.21875" customWidth="1"/>
    <col min="14338" max="14338" width="19.44140625" bestFit="1" customWidth="1"/>
    <col min="14339" max="14339" width="13.5546875" customWidth="1"/>
    <col min="14340" max="14340" width="10.77734375" customWidth="1"/>
    <col min="14341" max="14341" width="10.88671875" customWidth="1"/>
    <col min="14342" max="14342" width="5.33203125" bestFit="1" customWidth="1"/>
    <col min="14343" max="14343" width="43.6640625" customWidth="1"/>
    <col min="14593" max="14593" width="23.21875" customWidth="1"/>
    <col min="14594" max="14594" width="19.44140625" bestFit="1" customWidth="1"/>
    <col min="14595" max="14595" width="13.5546875" customWidth="1"/>
    <col min="14596" max="14596" width="10.77734375" customWidth="1"/>
    <col min="14597" max="14597" width="10.88671875" customWidth="1"/>
    <col min="14598" max="14598" width="5.33203125" bestFit="1" customWidth="1"/>
    <col min="14599" max="14599" width="43.6640625" customWidth="1"/>
    <col min="14849" max="14849" width="23.21875" customWidth="1"/>
    <col min="14850" max="14850" width="19.44140625" bestFit="1" customWidth="1"/>
    <col min="14851" max="14851" width="13.5546875" customWidth="1"/>
    <col min="14852" max="14852" width="10.77734375" customWidth="1"/>
    <col min="14853" max="14853" width="10.88671875" customWidth="1"/>
    <col min="14854" max="14854" width="5.33203125" bestFit="1" customWidth="1"/>
    <col min="14855" max="14855" width="43.6640625" customWidth="1"/>
    <col min="15105" max="15105" width="23.21875" customWidth="1"/>
    <col min="15106" max="15106" width="19.44140625" bestFit="1" customWidth="1"/>
    <col min="15107" max="15107" width="13.5546875" customWidth="1"/>
    <col min="15108" max="15108" width="10.77734375" customWidth="1"/>
    <col min="15109" max="15109" width="10.88671875" customWidth="1"/>
    <col min="15110" max="15110" width="5.33203125" bestFit="1" customWidth="1"/>
    <col min="15111" max="15111" width="43.6640625" customWidth="1"/>
    <col min="15361" max="15361" width="23.21875" customWidth="1"/>
    <col min="15362" max="15362" width="19.44140625" bestFit="1" customWidth="1"/>
    <col min="15363" max="15363" width="13.5546875" customWidth="1"/>
    <col min="15364" max="15364" width="10.77734375" customWidth="1"/>
    <col min="15365" max="15365" width="10.88671875" customWidth="1"/>
    <col min="15366" max="15366" width="5.33203125" bestFit="1" customWidth="1"/>
    <col min="15367" max="15367" width="43.6640625" customWidth="1"/>
    <col min="15617" max="15617" width="23.21875" customWidth="1"/>
    <col min="15618" max="15618" width="19.44140625" bestFit="1" customWidth="1"/>
    <col min="15619" max="15619" width="13.5546875" customWidth="1"/>
    <col min="15620" max="15620" width="10.77734375" customWidth="1"/>
    <col min="15621" max="15621" width="10.88671875" customWidth="1"/>
    <col min="15622" max="15622" width="5.33203125" bestFit="1" customWidth="1"/>
    <col min="15623" max="15623" width="43.6640625" customWidth="1"/>
    <col min="15873" max="15873" width="23.21875" customWidth="1"/>
    <col min="15874" max="15874" width="19.44140625" bestFit="1" customWidth="1"/>
    <col min="15875" max="15875" width="13.5546875" customWidth="1"/>
    <col min="15876" max="15876" width="10.77734375" customWidth="1"/>
    <col min="15877" max="15877" width="10.88671875" customWidth="1"/>
    <col min="15878" max="15878" width="5.33203125" bestFit="1" customWidth="1"/>
    <col min="15879" max="15879" width="43.6640625" customWidth="1"/>
    <col min="16129" max="16129" width="23.21875" customWidth="1"/>
    <col min="16130" max="16130" width="19.44140625" bestFit="1" customWidth="1"/>
    <col min="16131" max="16131" width="13.5546875" customWidth="1"/>
    <col min="16132" max="16132" width="10.77734375" customWidth="1"/>
    <col min="16133" max="16133" width="10.88671875" customWidth="1"/>
    <col min="16134" max="16134" width="5.33203125" bestFit="1" customWidth="1"/>
    <col min="16135" max="16135" width="43.6640625" customWidth="1"/>
  </cols>
  <sheetData>
    <row r="1" spans="1:8" x14ac:dyDescent="0.3">
      <c r="A1" s="33" t="s">
        <v>52</v>
      </c>
      <c r="B1" s="34" t="s">
        <v>54</v>
      </c>
      <c r="C1" s="33" t="s">
        <v>53</v>
      </c>
      <c r="D1" s="35" t="s">
        <v>51</v>
      </c>
      <c r="E1" s="35" t="s">
        <v>50</v>
      </c>
      <c r="F1" s="36" t="s">
        <v>49</v>
      </c>
      <c r="G1" s="37" t="s">
        <v>130</v>
      </c>
      <c r="H1" s="37" t="s">
        <v>122</v>
      </c>
    </row>
    <row r="2" spans="1:8" x14ac:dyDescent="0.3">
      <c r="A2" s="5" t="s">
        <v>8</v>
      </c>
      <c r="B2" s="5" t="s">
        <v>10</v>
      </c>
      <c r="C2" s="5" t="s">
        <v>9</v>
      </c>
      <c r="D2" s="5">
        <v>6</v>
      </c>
      <c r="E2" s="5">
        <v>0</v>
      </c>
      <c r="F2" s="5">
        <v>6</v>
      </c>
      <c r="G2" s="38" t="s">
        <v>7</v>
      </c>
      <c r="H2" s="26">
        <v>2</v>
      </c>
    </row>
    <row r="3" spans="1:8" x14ac:dyDescent="0.3">
      <c r="A3" s="5" t="s">
        <v>38</v>
      </c>
      <c r="B3" s="5" t="s">
        <v>10</v>
      </c>
      <c r="C3" s="5" t="s">
        <v>39</v>
      </c>
      <c r="D3" s="5">
        <v>4</v>
      </c>
      <c r="E3" s="5">
        <v>0</v>
      </c>
      <c r="F3" s="5">
        <v>4</v>
      </c>
      <c r="G3" s="38" t="s">
        <v>37</v>
      </c>
      <c r="H3" s="26">
        <v>2</v>
      </c>
    </row>
    <row r="4" spans="1:8" x14ac:dyDescent="0.3">
      <c r="A4" s="5" t="s">
        <v>14</v>
      </c>
      <c r="B4" s="5" t="s">
        <v>12</v>
      </c>
      <c r="C4" s="5" t="s">
        <v>15</v>
      </c>
      <c r="D4" s="5">
        <v>4</v>
      </c>
      <c r="E4" s="5">
        <v>0</v>
      </c>
      <c r="F4" s="5">
        <v>4</v>
      </c>
      <c r="G4" s="38" t="s">
        <v>13</v>
      </c>
      <c r="H4" s="26">
        <v>2</v>
      </c>
    </row>
    <row r="5" spans="1:8" x14ac:dyDescent="0.3">
      <c r="A5" s="5" t="s">
        <v>38</v>
      </c>
      <c r="B5" s="5" t="s">
        <v>29</v>
      </c>
      <c r="C5" s="5" t="s">
        <v>41</v>
      </c>
      <c r="D5" s="5">
        <v>3</v>
      </c>
      <c r="E5" s="5">
        <v>0</v>
      </c>
      <c r="F5" s="5">
        <v>3</v>
      </c>
      <c r="G5" s="38" t="s">
        <v>40</v>
      </c>
      <c r="H5" s="26">
        <v>2</v>
      </c>
    </row>
    <row r="6" spans="1:8" x14ac:dyDescent="0.3">
      <c r="A6" s="5" t="s">
        <v>38</v>
      </c>
      <c r="B6" s="5" t="s">
        <v>12</v>
      </c>
      <c r="C6" s="5" t="s">
        <v>39</v>
      </c>
      <c r="D6" s="5">
        <v>3</v>
      </c>
      <c r="E6" s="5">
        <v>0</v>
      </c>
      <c r="F6" s="5">
        <v>3</v>
      </c>
      <c r="G6" s="38" t="s">
        <v>37</v>
      </c>
      <c r="H6" s="26">
        <v>2</v>
      </c>
    </row>
    <row r="7" spans="1:8" x14ac:dyDescent="0.3">
      <c r="A7" s="5" t="s">
        <v>30</v>
      </c>
      <c r="B7" s="5" t="s">
        <v>32</v>
      </c>
      <c r="C7" s="5" t="s">
        <v>31</v>
      </c>
      <c r="D7" s="5">
        <v>3</v>
      </c>
      <c r="E7" s="5">
        <v>0</v>
      </c>
      <c r="F7" s="5">
        <v>3</v>
      </c>
      <c r="G7" s="38" t="s">
        <v>7</v>
      </c>
      <c r="H7" s="26">
        <v>2</v>
      </c>
    </row>
    <row r="8" spans="1:8" x14ac:dyDescent="0.3">
      <c r="A8" s="5" t="s">
        <v>8</v>
      </c>
      <c r="B8" s="5" t="s">
        <v>12</v>
      </c>
      <c r="C8" s="5" t="s">
        <v>9</v>
      </c>
      <c r="D8" s="5">
        <v>3</v>
      </c>
      <c r="E8" s="5">
        <v>0</v>
      </c>
      <c r="F8" s="5">
        <v>3</v>
      </c>
      <c r="G8" s="38" t="s">
        <v>11</v>
      </c>
      <c r="H8" s="26">
        <v>2</v>
      </c>
    </row>
    <row r="9" spans="1:8" x14ac:dyDescent="0.3">
      <c r="A9" s="5" t="s">
        <v>38</v>
      </c>
      <c r="B9" s="5" t="s">
        <v>10</v>
      </c>
      <c r="C9" s="5" t="s">
        <v>44</v>
      </c>
      <c r="D9" s="5">
        <v>3</v>
      </c>
      <c r="E9" s="5">
        <v>1</v>
      </c>
      <c r="F9" s="5">
        <v>2</v>
      </c>
      <c r="G9" s="38" t="s">
        <v>7</v>
      </c>
      <c r="H9" s="26">
        <v>1</v>
      </c>
    </row>
    <row r="10" spans="1:8" x14ac:dyDescent="0.3">
      <c r="A10" s="5" t="s">
        <v>38</v>
      </c>
      <c r="B10" s="5" t="s">
        <v>17</v>
      </c>
      <c r="C10" s="5" t="s">
        <v>43</v>
      </c>
      <c r="D10" s="5">
        <v>2</v>
      </c>
      <c r="E10" s="5">
        <v>1</v>
      </c>
      <c r="F10" s="5">
        <v>1</v>
      </c>
      <c r="G10" s="38" t="s">
        <v>42</v>
      </c>
      <c r="H10" s="26">
        <v>1</v>
      </c>
    </row>
    <row r="11" spans="1:8" x14ac:dyDescent="0.3">
      <c r="A11" s="5" t="s">
        <v>14</v>
      </c>
      <c r="B11" s="5" t="s">
        <v>12</v>
      </c>
      <c r="C11" s="5" t="s">
        <v>19</v>
      </c>
      <c r="D11" s="5">
        <v>2</v>
      </c>
      <c r="E11" s="5">
        <v>0</v>
      </c>
      <c r="F11" s="5">
        <v>2</v>
      </c>
      <c r="G11" s="38" t="s">
        <v>18</v>
      </c>
      <c r="H11" s="26">
        <v>1</v>
      </c>
    </row>
    <row r="12" spans="1:8" x14ac:dyDescent="0.3">
      <c r="A12" s="5" t="s">
        <v>14</v>
      </c>
      <c r="B12" s="5" t="s">
        <v>12</v>
      </c>
      <c r="C12" s="5" t="s">
        <v>16</v>
      </c>
      <c r="D12" s="5">
        <v>2</v>
      </c>
      <c r="E12" s="5">
        <v>1</v>
      </c>
      <c r="F12" s="5">
        <v>1</v>
      </c>
      <c r="G12" s="38" t="s">
        <v>7</v>
      </c>
      <c r="H12" s="26">
        <v>1</v>
      </c>
    </row>
    <row r="13" spans="1:8" ht="28.8" x14ac:dyDescent="0.3">
      <c r="A13" s="5" t="s">
        <v>1</v>
      </c>
      <c r="B13" s="5" t="s">
        <v>6</v>
      </c>
      <c r="C13" s="5" t="s">
        <v>5</v>
      </c>
      <c r="D13" s="5">
        <v>2</v>
      </c>
      <c r="E13" s="5">
        <v>0</v>
      </c>
      <c r="F13" s="5">
        <v>2</v>
      </c>
      <c r="G13" s="38" t="s">
        <v>4</v>
      </c>
      <c r="H13" s="26">
        <v>1</v>
      </c>
    </row>
    <row r="14" spans="1:8" ht="43.2" x14ac:dyDescent="0.3">
      <c r="A14" s="5" t="s">
        <v>80</v>
      </c>
      <c r="B14" s="5" t="s">
        <v>81</v>
      </c>
      <c r="C14" s="5" t="s">
        <v>82</v>
      </c>
      <c r="D14" s="5">
        <v>2</v>
      </c>
      <c r="E14" s="5">
        <v>0</v>
      </c>
      <c r="F14" s="5">
        <v>2</v>
      </c>
      <c r="G14" s="38" t="s">
        <v>83</v>
      </c>
      <c r="H14" s="26">
        <v>1</v>
      </c>
    </row>
    <row r="15" spans="1:8" ht="28.8" x14ac:dyDescent="0.3">
      <c r="A15" s="5" t="s">
        <v>80</v>
      </c>
      <c r="B15" s="5" t="s">
        <v>81</v>
      </c>
      <c r="C15" s="5" t="s">
        <v>110</v>
      </c>
      <c r="D15" s="5">
        <v>2</v>
      </c>
      <c r="E15" s="5">
        <v>0</v>
      </c>
      <c r="F15" s="5">
        <v>2</v>
      </c>
      <c r="G15" s="38" t="s">
        <v>111</v>
      </c>
      <c r="H15" s="26">
        <v>1</v>
      </c>
    </row>
    <row r="16" spans="1:8" x14ac:dyDescent="0.3">
      <c r="A16" s="5" t="s">
        <v>38</v>
      </c>
      <c r="B16" s="5" t="s">
        <v>26</v>
      </c>
      <c r="C16" s="5" t="s">
        <v>31</v>
      </c>
      <c r="D16" s="5">
        <v>1</v>
      </c>
      <c r="E16" s="5">
        <v>0</v>
      </c>
      <c r="F16" s="5">
        <v>1</v>
      </c>
      <c r="G16" s="38" t="s">
        <v>48</v>
      </c>
      <c r="H16" s="26">
        <v>1</v>
      </c>
    </row>
    <row r="17" spans="1:8" x14ac:dyDescent="0.3">
      <c r="A17" s="5" t="s">
        <v>38</v>
      </c>
      <c r="B17" s="5" t="s">
        <v>47</v>
      </c>
      <c r="C17" s="5" t="s">
        <v>46</v>
      </c>
      <c r="D17" s="5">
        <v>1</v>
      </c>
      <c r="E17" s="5">
        <v>0</v>
      </c>
      <c r="F17" s="5">
        <v>1</v>
      </c>
      <c r="G17" s="38" t="s">
        <v>45</v>
      </c>
      <c r="H17" s="26">
        <v>1</v>
      </c>
    </row>
    <row r="18" spans="1:8" x14ac:dyDescent="0.3">
      <c r="A18" s="5" t="s">
        <v>30</v>
      </c>
      <c r="B18" s="5" t="s">
        <v>10</v>
      </c>
      <c r="C18" s="5" t="s">
        <v>36</v>
      </c>
      <c r="D18" s="5">
        <v>1</v>
      </c>
      <c r="E18" s="5">
        <v>0</v>
      </c>
      <c r="F18" s="5">
        <v>1</v>
      </c>
      <c r="G18" s="38" t="s">
        <v>35</v>
      </c>
      <c r="H18" s="26">
        <v>1</v>
      </c>
    </row>
    <row r="19" spans="1:8" ht="28.8" x14ac:dyDescent="0.3">
      <c r="A19" s="5" t="s">
        <v>30</v>
      </c>
      <c r="B19" s="5" t="s">
        <v>12</v>
      </c>
      <c r="C19" s="5" t="s">
        <v>31</v>
      </c>
      <c r="D19" s="5">
        <v>1</v>
      </c>
      <c r="E19" s="5">
        <v>0</v>
      </c>
      <c r="F19" s="5">
        <v>1</v>
      </c>
      <c r="G19" s="6" t="s">
        <v>34</v>
      </c>
      <c r="H19" s="26">
        <v>1</v>
      </c>
    </row>
    <row r="20" spans="1:8" x14ac:dyDescent="0.3">
      <c r="A20" s="5" t="s">
        <v>30</v>
      </c>
      <c r="B20" s="5" t="s">
        <v>10</v>
      </c>
      <c r="C20" s="5" t="s">
        <v>33</v>
      </c>
      <c r="D20" s="5">
        <v>1</v>
      </c>
      <c r="E20" s="5">
        <v>0</v>
      </c>
      <c r="F20" s="5">
        <v>1</v>
      </c>
      <c r="G20" s="38" t="s">
        <v>7</v>
      </c>
      <c r="H20" s="26">
        <v>1</v>
      </c>
    </row>
    <row r="21" spans="1:8" x14ac:dyDescent="0.3">
      <c r="A21" s="5" t="s">
        <v>22</v>
      </c>
      <c r="B21" s="5" t="s">
        <v>29</v>
      </c>
      <c r="C21" s="5" t="s">
        <v>28</v>
      </c>
      <c r="D21" s="5">
        <v>1</v>
      </c>
      <c r="E21" s="5">
        <v>0</v>
      </c>
      <c r="F21" s="5">
        <v>1</v>
      </c>
      <c r="G21" s="38" t="s">
        <v>27</v>
      </c>
      <c r="H21" s="26">
        <v>1</v>
      </c>
    </row>
    <row r="22" spans="1:8" x14ac:dyDescent="0.3">
      <c r="A22" s="5" t="s">
        <v>22</v>
      </c>
      <c r="B22" s="5" t="s">
        <v>26</v>
      </c>
      <c r="C22" s="5" t="s">
        <v>25</v>
      </c>
      <c r="D22" s="5">
        <v>1</v>
      </c>
      <c r="E22" s="5">
        <v>1</v>
      </c>
      <c r="F22" s="5">
        <v>0</v>
      </c>
      <c r="G22" s="38" t="s">
        <v>24</v>
      </c>
      <c r="H22" s="26">
        <v>1</v>
      </c>
    </row>
    <row r="23" spans="1:8" x14ac:dyDescent="0.3">
      <c r="A23" s="5" t="s">
        <v>22</v>
      </c>
      <c r="B23" s="5" t="s">
        <v>12</v>
      </c>
      <c r="C23" s="5" t="s">
        <v>23</v>
      </c>
      <c r="D23" s="5">
        <v>1</v>
      </c>
      <c r="E23" s="5">
        <v>0</v>
      </c>
      <c r="F23" s="5">
        <v>1</v>
      </c>
      <c r="G23" s="38" t="s">
        <v>21</v>
      </c>
      <c r="H23" s="26">
        <v>1</v>
      </c>
    </row>
    <row r="24" spans="1:8" ht="28.8" x14ac:dyDescent="0.3">
      <c r="A24" s="5" t="s">
        <v>14</v>
      </c>
      <c r="B24" s="5" t="s">
        <v>20</v>
      </c>
      <c r="C24" s="5" t="s">
        <v>15</v>
      </c>
      <c r="D24" s="5">
        <v>1</v>
      </c>
      <c r="E24" s="5">
        <v>0</v>
      </c>
      <c r="F24" s="5">
        <v>1</v>
      </c>
      <c r="G24" s="6" t="s">
        <v>117</v>
      </c>
      <c r="H24" s="26">
        <v>1</v>
      </c>
    </row>
    <row r="25" spans="1:8" x14ac:dyDescent="0.3">
      <c r="A25" s="5" t="s">
        <v>14</v>
      </c>
      <c r="B25" s="5" t="s">
        <v>17</v>
      </c>
      <c r="C25" s="5" t="s">
        <v>16</v>
      </c>
      <c r="D25" s="5">
        <v>1</v>
      </c>
      <c r="E25" s="5">
        <v>0</v>
      </c>
      <c r="F25" s="5">
        <v>1</v>
      </c>
      <c r="G25" s="38" t="s">
        <v>7</v>
      </c>
      <c r="H25" s="26">
        <v>1</v>
      </c>
    </row>
    <row r="26" spans="1:8" x14ac:dyDescent="0.3">
      <c r="A26" s="5" t="s">
        <v>14</v>
      </c>
      <c r="B26" s="5" t="s">
        <v>10</v>
      </c>
      <c r="C26" s="5" t="s">
        <v>15</v>
      </c>
      <c r="D26" s="5">
        <v>1</v>
      </c>
      <c r="E26" s="5">
        <v>0</v>
      </c>
      <c r="F26" s="5">
        <v>1</v>
      </c>
      <c r="G26" s="38" t="s">
        <v>13</v>
      </c>
      <c r="H26" s="26">
        <v>1</v>
      </c>
    </row>
    <row r="27" spans="1:8" ht="28.8" x14ac:dyDescent="0.3">
      <c r="A27" s="5" t="s">
        <v>1</v>
      </c>
      <c r="B27" s="5" t="s">
        <v>3</v>
      </c>
      <c r="C27" s="5" t="s">
        <v>2</v>
      </c>
      <c r="D27" s="5">
        <v>1</v>
      </c>
      <c r="E27" s="5">
        <v>0</v>
      </c>
      <c r="F27" s="5">
        <v>1</v>
      </c>
      <c r="G27" s="38" t="s">
        <v>0</v>
      </c>
      <c r="H27" s="26">
        <v>1</v>
      </c>
    </row>
    <row r="28" spans="1:8" x14ac:dyDescent="0.3">
      <c r="A28" s="5" t="s">
        <v>77</v>
      </c>
      <c r="B28" s="5" t="s">
        <v>112</v>
      </c>
      <c r="C28" s="5" t="s">
        <v>82</v>
      </c>
      <c r="D28" s="5">
        <v>1</v>
      </c>
      <c r="E28" s="5">
        <v>0</v>
      </c>
      <c r="F28" s="5">
        <v>1</v>
      </c>
      <c r="G28" s="38" t="s">
        <v>113</v>
      </c>
      <c r="H28" s="26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6" sqref="A16:XFD19"/>
    </sheetView>
  </sheetViews>
  <sheetFormatPr defaultRowHeight="14.4" x14ac:dyDescent="0.3"/>
  <cols>
    <col min="1" max="1" width="19.5546875" customWidth="1"/>
    <col min="2" max="2" width="18.33203125" customWidth="1"/>
    <col min="3" max="3" width="11.33203125" bestFit="1" customWidth="1"/>
    <col min="4" max="4" width="43.109375" bestFit="1" customWidth="1"/>
  </cols>
  <sheetData>
    <row r="1" spans="1:4" x14ac:dyDescent="0.3">
      <c r="A1" s="10" t="s">
        <v>54</v>
      </c>
      <c r="B1" s="10" t="s">
        <v>53</v>
      </c>
      <c r="C1" s="10" t="s">
        <v>52</v>
      </c>
      <c r="D1" s="10" t="s">
        <v>130</v>
      </c>
    </row>
    <row r="2" spans="1:4" s="49" customFormat="1" x14ac:dyDescent="0.3">
      <c r="A2" s="48" t="s">
        <v>47</v>
      </c>
      <c r="B2" s="48" t="s">
        <v>46</v>
      </c>
      <c r="C2" s="48" t="s">
        <v>38</v>
      </c>
      <c r="D2" s="48" t="s">
        <v>45</v>
      </c>
    </row>
    <row r="3" spans="1:4" x14ac:dyDescent="0.3">
      <c r="A3" s="5" t="s">
        <v>10</v>
      </c>
      <c r="B3" s="5" t="s">
        <v>44</v>
      </c>
      <c r="C3" s="5" t="s">
        <v>38</v>
      </c>
      <c r="D3" s="5" t="s">
        <v>7</v>
      </c>
    </row>
    <row r="4" spans="1:4" x14ac:dyDescent="0.3">
      <c r="A4" s="5" t="s">
        <v>29</v>
      </c>
      <c r="B4" s="5" t="s">
        <v>41</v>
      </c>
      <c r="C4" s="5" t="s">
        <v>38</v>
      </c>
      <c r="D4" s="5" t="s">
        <v>40</v>
      </c>
    </row>
    <row r="5" spans="1:4" x14ac:dyDescent="0.3">
      <c r="A5" s="5" t="s">
        <v>47</v>
      </c>
      <c r="B5" s="5" t="s">
        <v>44</v>
      </c>
      <c r="C5" s="5" t="s">
        <v>38</v>
      </c>
      <c r="D5" s="5" t="s">
        <v>57</v>
      </c>
    </row>
    <row r="6" spans="1:4" x14ac:dyDescent="0.3">
      <c r="A6" s="5" t="s">
        <v>10</v>
      </c>
      <c r="B6" s="5" t="s">
        <v>39</v>
      </c>
      <c r="C6" s="5" t="s">
        <v>38</v>
      </c>
      <c r="D6" s="5" t="s">
        <v>37</v>
      </c>
    </row>
    <row r="7" spans="1:4" x14ac:dyDescent="0.3">
      <c r="A7" s="5" t="s">
        <v>12</v>
      </c>
      <c r="B7" s="5" t="s">
        <v>23</v>
      </c>
      <c r="C7" s="5" t="s">
        <v>22</v>
      </c>
      <c r="D7" s="5" t="s">
        <v>21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B37" workbookViewId="0">
      <selection activeCell="J3" sqref="J3"/>
    </sheetView>
  </sheetViews>
  <sheetFormatPr defaultRowHeight="14.4" x14ac:dyDescent="0.3"/>
  <cols>
    <col min="1" max="1" width="13.109375" style="1" bestFit="1" customWidth="1"/>
    <col min="2" max="2" width="32.77734375" style="1" bestFit="1" customWidth="1"/>
    <col min="3" max="3" width="22.77734375" style="1" bestFit="1" customWidth="1"/>
    <col min="4" max="4" width="10.109375" style="1" bestFit="1" customWidth="1"/>
    <col min="5" max="5" width="15.33203125" style="1" bestFit="1" customWidth="1"/>
    <col min="6" max="6" width="7.88671875" style="1" customWidth="1"/>
    <col min="7" max="7" width="9.109375" style="1" bestFit="1" customWidth="1"/>
    <col min="8" max="8" width="11.6640625" style="1" customWidth="1"/>
    <col min="9" max="9" width="26.88671875" style="1" bestFit="1" customWidth="1"/>
    <col min="10" max="10" width="50.44140625" style="1" bestFit="1" customWidth="1"/>
    <col min="11" max="16384" width="8.88671875" style="1"/>
  </cols>
  <sheetData>
    <row r="1" spans="1:16" ht="14.4" customHeight="1" x14ac:dyDescent="0.3">
      <c r="A1" s="105" t="s">
        <v>52</v>
      </c>
      <c r="B1" s="107" t="s">
        <v>54</v>
      </c>
      <c r="C1" s="107" t="s">
        <v>53</v>
      </c>
      <c r="D1" s="105" t="s">
        <v>129</v>
      </c>
      <c r="E1" s="109"/>
      <c r="F1" s="109"/>
      <c r="G1" s="109"/>
      <c r="H1" s="109"/>
      <c r="I1" s="110" t="s">
        <v>84</v>
      </c>
      <c r="K1" s="102" t="s">
        <v>185</v>
      </c>
      <c r="L1" s="103"/>
      <c r="M1" s="103"/>
      <c r="N1" s="103"/>
      <c r="O1" s="103"/>
      <c r="P1" s="104"/>
    </row>
    <row r="2" spans="1:16" ht="15.6" x14ac:dyDescent="0.3">
      <c r="A2" s="106"/>
      <c r="B2" s="108"/>
      <c r="C2" s="108"/>
      <c r="D2" s="13" t="s">
        <v>85</v>
      </c>
      <c r="E2" s="13" t="s">
        <v>86</v>
      </c>
      <c r="F2" s="13" t="s">
        <v>87</v>
      </c>
      <c r="G2" s="13" t="s">
        <v>128</v>
      </c>
      <c r="H2" s="14" t="s">
        <v>88</v>
      </c>
      <c r="I2" s="111"/>
      <c r="K2" s="84"/>
      <c r="L2" s="84" t="s">
        <v>85</v>
      </c>
      <c r="M2" s="84" t="s">
        <v>86</v>
      </c>
      <c r="N2" s="84" t="s">
        <v>187</v>
      </c>
      <c r="O2" s="84" t="s">
        <v>128</v>
      </c>
      <c r="P2" s="84" t="s">
        <v>88</v>
      </c>
    </row>
    <row r="3" spans="1:16" ht="62.4" x14ac:dyDescent="0.3">
      <c r="A3" s="15" t="s">
        <v>38</v>
      </c>
      <c r="B3" s="16" t="s">
        <v>47</v>
      </c>
      <c r="C3" s="16" t="s">
        <v>44</v>
      </c>
      <c r="D3" s="17" t="s">
        <v>60</v>
      </c>
      <c r="E3" s="17"/>
      <c r="F3" s="17" t="s">
        <v>60</v>
      </c>
      <c r="G3" s="17" t="s">
        <v>60</v>
      </c>
      <c r="H3" s="17" t="s">
        <v>60</v>
      </c>
      <c r="I3" s="18">
        <v>4</v>
      </c>
      <c r="K3" s="85" t="s">
        <v>186</v>
      </c>
      <c r="L3" s="84">
        <f>COUNTIF(Status!D4:D58,"=x")</f>
        <v>43</v>
      </c>
      <c r="M3" s="84">
        <f>COUNTIF(Status!E4:E58,"=x")</f>
        <v>36</v>
      </c>
      <c r="N3" s="84">
        <f>COUNTIF(Status!F4:F58,"=x")</f>
        <v>14</v>
      </c>
      <c r="O3" s="84">
        <f>COUNTIF(Status!G4:G58,"=x")</f>
        <v>49</v>
      </c>
      <c r="P3" s="84">
        <f>COUNTIF(Status!H4:H58,"=x")</f>
        <v>21</v>
      </c>
    </row>
    <row r="4" spans="1:16" x14ac:dyDescent="0.3">
      <c r="A4" s="20" t="s">
        <v>38</v>
      </c>
      <c r="B4" s="21" t="s">
        <v>29</v>
      </c>
      <c r="C4" s="21" t="s">
        <v>41</v>
      </c>
      <c r="D4" s="17" t="s">
        <v>60</v>
      </c>
      <c r="E4" s="17" t="s">
        <v>60</v>
      </c>
      <c r="F4" s="17"/>
      <c r="G4" s="17" t="s">
        <v>60</v>
      </c>
      <c r="H4" s="17" t="s">
        <v>60</v>
      </c>
      <c r="I4" s="18">
        <v>4</v>
      </c>
    </row>
    <row r="5" spans="1:16" x14ac:dyDescent="0.3">
      <c r="A5" s="24" t="s">
        <v>74</v>
      </c>
      <c r="B5" s="3" t="s">
        <v>75</v>
      </c>
      <c r="C5" s="25" t="s">
        <v>124</v>
      </c>
      <c r="D5" s="17" t="s">
        <v>60</v>
      </c>
      <c r="E5" s="26" t="s">
        <v>60</v>
      </c>
      <c r="F5" s="26" t="s">
        <v>60</v>
      </c>
      <c r="G5" s="26" t="s">
        <v>60</v>
      </c>
      <c r="H5" s="2"/>
      <c r="I5" s="27">
        <v>4</v>
      </c>
    </row>
    <row r="6" spans="1:16" x14ac:dyDescent="0.3">
      <c r="A6" s="15" t="s">
        <v>1</v>
      </c>
      <c r="B6" s="16" t="s">
        <v>3</v>
      </c>
      <c r="C6" s="16" t="s">
        <v>2</v>
      </c>
      <c r="D6" s="17" t="s">
        <v>60</v>
      </c>
      <c r="E6" s="17" t="s">
        <v>60</v>
      </c>
      <c r="F6" s="17"/>
      <c r="G6" s="17" t="s">
        <v>60</v>
      </c>
      <c r="H6" s="17" t="s">
        <v>60</v>
      </c>
      <c r="I6" s="18">
        <v>4</v>
      </c>
    </row>
    <row r="7" spans="1:16" x14ac:dyDescent="0.3">
      <c r="A7" s="15" t="s">
        <v>30</v>
      </c>
      <c r="B7" s="16" t="s">
        <v>10</v>
      </c>
      <c r="C7" s="16" t="s">
        <v>61</v>
      </c>
      <c r="D7" s="17" t="s">
        <v>60</v>
      </c>
      <c r="E7" s="17" t="s">
        <v>60</v>
      </c>
      <c r="F7" s="17"/>
      <c r="G7" s="17" t="s">
        <v>60</v>
      </c>
      <c r="H7" s="17" t="s">
        <v>60</v>
      </c>
      <c r="I7" s="18">
        <v>4</v>
      </c>
    </row>
    <row r="8" spans="1:16" x14ac:dyDescent="0.3">
      <c r="A8" s="15" t="s">
        <v>22</v>
      </c>
      <c r="B8" s="16" t="s">
        <v>62</v>
      </c>
      <c r="C8" s="16" t="s">
        <v>28</v>
      </c>
      <c r="D8" s="17" t="s">
        <v>60</v>
      </c>
      <c r="E8" s="17" t="s">
        <v>60</v>
      </c>
      <c r="F8" s="17"/>
      <c r="G8" s="17" t="s">
        <v>60</v>
      </c>
      <c r="H8" s="17" t="s">
        <v>60</v>
      </c>
      <c r="I8" s="18">
        <v>4</v>
      </c>
    </row>
    <row r="9" spans="1:16" x14ac:dyDescent="0.3">
      <c r="A9" s="15" t="s">
        <v>22</v>
      </c>
      <c r="B9" s="16" t="s">
        <v>63</v>
      </c>
      <c r="C9" s="16" t="s">
        <v>28</v>
      </c>
      <c r="D9" s="17" t="s">
        <v>60</v>
      </c>
      <c r="E9" s="17" t="s">
        <v>60</v>
      </c>
      <c r="F9" s="17"/>
      <c r="G9" s="17" t="s">
        <v>60</v>
      </c>
      <c r="H9" s="17" t="s">
        <v>60</v>
      </c>
      <c r="I9" s="18">
        <v>4</v>
      </c>
    </row>
    <row r="10" spans="1:16" x14ac:dyDescent="0.3">
      <c r="A10" s="15" t="s">
        <v>22</v>
      </c>
      <c r="B10" s="16" t="s">
        <v>10</v>
      </c>
      <c r="C10" s="16" t="s">
        <v>64</v>
      </c>
      <c r="D10" s="17" t="s">
        <v>60</v>
      </c>
      <c r="E10" s="17" t="s">
        <v>60</v>
      </c>
      <c r="F10" s="17"/>
      <c r="G10" s="17" t="s">
        <v>60</v>
      </c>
      <c r="H10" s="17" t="s">
        <v>60</v>
      </c>
      <c r="I10" s="18">
        <v>4</v>
      </c>
    </row>
    <row r="11" spans="1:16" x14ac:dyDescent="0.3">
      <c r="A11" s="15" t="s">
        <v>22</v>
      </c>
      <c r="B11" s="16" t="s">
        <v>26</v>
      </c>
      <c r="C11" s="16" t="s">
        <v>25</v>
      </c>
      <c r="D11" s="17" t="s">
        <v>60</v>
      </c>
      <c r="E11" s="17" t="s">
        <v>60</v>
      </c>
      <c r="F11" s="17" t="s">
        <v>60</v>
      </c>
      <c r="G11" s="17" t="s">
        <v>60</v>
      </c>
      <c r="H11" s="17"/>
      <c r="I11" s="18">
        <v>4</v>
      </c>
    </row>
    <row r="12" spans="1:16" x14ac:dyDescent="0.3">
      <c r="A12" s="15" t="s">
        <v>22</v>
      </c>
      <c r="B12" s="16" t="s">
        <v>29</v>
      </c>
      <c r="C12" s="16" t="s">
        <v>28</v>
      </c>
      <c r="D12" s="17" t="s">
        <v>60</v>
      </c>
      <c r="E12" s="17" t="s">
        <v>60</v>
      </c>
      <c r="F12" s="17"/>
      <c r="G12" s="17" t="s">
        <v>60</v>
      </c>
      <c r="H12" s="17" t="s">
        <v>60</v>
      </c>
      <c r="I12" s="18">
        <v>4</v>
      </c>
    </row>
    <row r="13" spans="1:16" x14ac:dyDescent="0.3">
      <c r="A13" s="15" t="s">
        <v>22</v>
      </c>
      <c r="B13" s="16" t="s">
        <v>65</v>
      </c>
      <c r="C13" s="16" t="s">
        <v>28</v>
      </c>
      <c r="D13" s="17" t="s">
        <v>60</v>
      </c>
      <c r="E13" s="17" t="s">
        <v>60</v>
      </c>
      <c r="F13" s="17"/>
      <c r="G13" s="17" t="s">
        <v>60</v>
      </c>
      <c r="H13" s="17" t="s">
        <v>60</v>
      </c>
      <c r="I13" s="18">
        <v>4</v>
      </c>
      <c r="J13" s="8"/>
    </row>
    <row r="14" spans="1:16" x14ac:dyDescent="0.3">
      <c r="A14" s="15" t="s">
        <v>22</v>
      </c>
      <c r="B14" s="16" t="s">
        <v>29</v>
      </c>
      <c r="C14" s="16" t="s">
        <v>66</v>
      </c>
      <c r="D14" s="17" t="s">
        <v>60</v>
      </c>
      <c r="E14" s="17" t="s">
        <v>60</v>
      </c>
      <c r="F14" s="17"/>
      <c r="G14" s="17" t="s">
        <v>60</v>
      </c>
      <c r="H14" s="17" t="s">
        <v>60</v>
      </c>
      <c r="I14" s="18">
        <v>4</v>
      </c>
    </row>
    <row r="15" spans="1:16" x14ac:dyDescent="0.3">
      <c r="A15" s="15" t="s">
        <v>22</v>
      </c>
      <c r="B15" s="16" t="s">
        <v>12</v>
      </c>
      <c r="C15" s="16" t="s">
        <v>23</v>
      </c>
      <c r="D15" s="17" t="s">
        <v>60</v>
      </c>
      <c r="E15" s="17" t="s">
        <v>60</v>
      </c>
      <c r="F15" s="17"/>
      <c r="G15" s="17" t="s">
        <v>60</v>
      </c>
      <c r="H15" s="17" t="s">
        <v>60</v>
      </c>
      <c r="I15" s="18">
        <v>4</v>
      </c>
    </row>
    <row r="16" spans="1:16" x14ac:dyDescent="0.3">
      <c r="A16" s="15" t="s">
        <v>14</v>
      </c>
      <c r="B16" s="16" t="s">
        <v>12</v>
      </c>
      <c r="C16" s="16" t="s">
        <v>19</v>
      </c>
      <c r="D16" s="17" t="s">
        <v>60</v>
      </c>
      <c r="E16" s="17" t="s">
        <v>60</v>
      </c>
      <c r="F16" s="17" t="s">
        <v>60</v>
      </c>
      <c r="G16" s="17" t="s">
        <v>60</v>
      </c>
      <c r="H16" s="17"/>
      <c r="I16" s="18">
        <v>4</v>
      </c>
    </row>
    <row r="17" spans="1:10" x14ac:dyDescent="0.3">
      <c r="A17" s="15" t="s">
        <v>14</v>
      </c>
      <c r="B17" s="16" t="s">
        <v>20</v>
      </c>
      <c r="C17" s="16" t="s">
        <v>15</v>
      </c>
      <c r="D17" s="17" t="s">
        <v>60</v>
      </c>
      <c r="E17" s="17" t="s">
        <v>60</v>
      </c>
      <c r="F17" s="17" t="s">
        <v>60</v>
      </c>
      <c r="G17" s="17" t="s">
        <v>60</v>
      </c>
      <c r="H17" s="17"/>
      <c r="I17" s="18">
        <v>4</v>
      </c>
    </row>
    <row r="18" spans="1:10" x14ac:dyDescent="0.3">
      <c r="A18" s="15" t="s">
        <v>38</v>
      </c>
      <c r="B18" s="16" t="s">
        <v>67</v>
      </c>
      <c r="C18" s="16" t="s">
        <v>68</v>
      </c>
      <c r="D18" s="17" t="s">
        <v>60</v>
      </c>
      <c r="E18" s="17" t="s">
        <v>60</v>
      </c>
      <c r="F18" s="17"/>
      <c r="G18" s="17" t="s">
        <v>60</v>
      </c>
      <c r="H18" s="17"/>
      <c r="I18" s="18">
        <v>3</v>
      </c>
    </row>
    <row r="19" spans="1:10" x14ac:dyDescent="0.3">
      <c r="A19" s="15" t="s">
        <v>38</v>
      </c>
      <c r="B19" s="16" t="s">
        <v>47</v>
      </c>
      <c r="C19" s="16" t="s">
        <v>39</v>
      </c>
      <c r="D19" s="17" t="s">
        <v>60</v>
      </c>
      <c r="E19" s="17" t="s">
        <v>60</v>
      </c>
      <c r="F19" s="17"/>
      <c r="G19" s="17" t="s">
        <v>60</v>
      </c>
      <c r="H19" s="17"/>
      <c r="I19" s="18">
        <v>3</v>
      </c>
    </row>
    <row r="20" spans="1:10" x14ac:dyDescent="0.3">
      <c r="A20" s="15" t="s">
        <v>38</v>
      </c>
      <c r="B20" s="16" t="s">
        <v>12</v>
      </c>
      <c r="C20" s="16" t="s">
        <v>69</v>
      </c>
      <c r="D20" s="17" t="s">
        <v>60</v>
      </c>
      <c r="E20" s="17" t="s">
        <v>60</v>
      </c>
      <c r="F20" s="17"/>
      <c r="G20" s="17" t="s">
        <v>60</v>
      </c>
      <c r="H20" s="17"/>
      <c r="I20" s="18">
        <v>3</v>
      </c>
    </row>
    <row r="21" spans="1:10" x14ac:dyDescent="0.3">
      <c r="A21" s="15" t="s">
        <v>38</v>
      </c>
      <c r="B21" s="16" t="s">
        <v>26</v>
      </c>
      <c r="C21" s="16" t="s">
        <v>31</v>
      </c>
      <c r="D21" s="17" t="s">
        <v>60</v>
      </c>
      <c r="E21" s="17" t="s">
        <v>60</v>
      </c>
      <c r="F21" s="17"/>
      <c r="G21" s="17" t="s">
        <v>60</v>
      </c>
      <c r="H21" s="17"/>
      <c r="I21" s="18">
        <v>3</v>
      </c>
    </row>
    <row r="22" spans="1:10" x14ac:dyDescent="0.3">
      <c r="A22" s="15" t="s">
        <v>38</v>
      </c>
      <c r="B22" s="16" t="s">
        <v>17</v>
      </c>
      <c r="C22" s="16" t="s">
        <v>72</v>
      </c>
      <c r="D22" s="17"/>
      <c r="E22" s="17"/>
      <c r="F22" s="17" t="s">
        <v>60</v>
      </c>
      <c r="G22" s="17" t="s">
        <v>60</v>
      </c>
      <c r="H22" s="17" t="s">
        <v>60</v>
      </c>
      <c r="I22" s="18">
        <v>3</v>
      </c>
    </row>
    <row r="23" spans="1:10" x14ac:dyDescent="0.3">
      <c r="A23" s="15" t="s">
        <v>38</v>
      </c>
      <c r="B23" s="16" t="s">
        <v>26</v>
      </c>
      <c r="C23" s="16" t="s">
        <v>73</v>
      </c>
      <c r="D23" s="17" t="s">
        <v>60</v>
      </c>
      <c r="E23" s="17"/>
      <c r="F23" s="17" t="s">
        <v>60</v>
      </c>
      <c r="G23" s="17" t="s">
        <v>60</v>
      </c>
      <c r="H23" s="17"/>
      <c r="I23" s="18">
        <v>3</v>
      </c>
    </row>
    <row r="24" spans="1:10" x14ac:dyDescent="0.3">
      <c r="A24" s="15" t="s">
        <v>1</v>
      </c>
      <c r="B24" s="16" t="s">
        <v>6</v>
      </c>
      <c r="C24" s="16" t="s">
        <v>5</v>
      </c>
      <c r="D24" s="17" t="s">
        <v>60</v>
      </c>
      <c r="E24" s="17" t="s">
        <v>60</v>
      </c>
      <c r="F24" s="17"/>
      <c r="G24" s="17" t="s">
        <v>60</v>
      </c>
      <c r="H24" s="17"/>
      <c r="I24" s="18">
        <v>3</v>
      </c>
    </row>
    <row r="25" spans="1:10" x14ac:dyDescent="0.3">
      <c r="A25" s="15" t="s">
        <v>30</v>
      </c>
      <c r="B25" s="16" t="s">
        <v>10</v>
      </c>
      <c r="C25" s="16" t="s">
        <v>33</v>
      </c>
      <c r="D25" s="17" t="s">
        <v>60</v>
      </c>
      <c r="E25" s="17" t="s">
        <v>60</v>
      </c>
      <c r="F25" s="17"/>
      <c r="G25" s="17" t="s">
        <v>60</v>
      </c>
      <c r="H25" s="17"/>
      <c r="I25" s="18">
        <v>3</v>
      </c>
    </row>
    <row r="26" spans="1:10" x14ac:dyDescent="0.3">
      <c r="A26" s="15" t="s">
        <v>30</v>
      </c>
      <c r="B26" s="16" t="s">
        <v>10</v>
      </c>
      <c r="C26" s="16" t="s">
        <v>31</v>
      </c>
      <c r="D26" s="17" t="s">
        <v>60</v>
      </c>
      <c r="E26" s="17"/>
      <c r="F26" s="17"/>
      <c r="G26" s="17" t="s">
        <v>60</v>
      </c>
      <c r="H26" s="17" t="s">
        <v>60</v>
      </c>
      <c r="I26" s="18">
        <v>3</v>
      </c>
    </row>
    <row r="27" spans="1:10" x14ac:dyDescent="0.3">
      <c r="A27" s="15" t="s">
        <v>30</v>
      </c>
      <c r="B27" s="16" t="s">
        <v>12</v>
      </c>
      <c r="C27" s="16" t="s">
        <v>31</v>
      </c>
      <c r="D27" s="17" t="s">
        <v>60</v>
      </c>
      <c r="E27" s="17" t="s">
        <v>60</v>
      </c>
      <c r="F27" s="17"/>
      <c r="G27" s="17" t="s">
        <v>60</v>
      </c>
      <c r="H27" s="17"/>
      <c r="I27" s="18">
        <v>3</v>
      </c>
    </row>
    <row r="28" spans="1:10" x14ac:dyDescent="0.3">
      <c r="A28" s="15" t="s">
        <v>30</v>
      </c>
      <c r="B28" s="16" t="s">
        <v>12</v>
      </c>
      <c r="C28" s="16" t="s">
        <v>36</v>
      </c>
      <c r="D28" s="17" t="s">
        <v>60</v>
      </c>
      <c r="E28" s="17" t="s">
        <v>60</v>
      </c>
      <c r="F28" s="17"/>
      <c r="G28" s="17" t="s">
        <v>60</v>
      </c>
      <c r="H28" s="17"/>
      <c r="I28" s="18">
        <v>3</v>
      </c>
    </row>
    <row r="29" spans="1:10" x14ac:dyDescent="0.3">
      <c r="A29" s="15" t="s">
        <v>30</v>
      </c>
      <c r="B29" s="16" t="s">
        <v>32</v>
      </c>
      <c r="C29" s="16" t="s">
        <v>31</v>
      </c>
      <c r="D29" s="17" t="s">
        <v>60</v>
      </c>
      <c r="E29" s="17"/>
      <c r="F29" s="17"/>
      <c r="G29" s="17" t="s">
        <v>60</v>
      </c>
      <c r="H29" s="17" t="s">
        <v>60</v>
      </c>
      <c r="I29" s="18">
        <v>3</v>
      </c>
    </row>
    <row r="30" spans="1:10" x14ac:dyDescent="0.3">
      <c r="A30" s="15" t="s">
        <v>77</v>
      </c>
      <c r="B30" s="16" t="s">
        <v>112</v>
      </c>
      <c r="C30" s="16" t="s">
        <v>82</v>
      </c>
      <c r="D30" s="17" t="s">
        <v>60</v>
      </c>
      <c r="E30" s="17" t="s">
        <v>60</v>
      </c>
      <c r="F30" s="17" t="s">
        <v>60</v>
      </c>
      <c r="G30" s="17"/>
      <c r="H30" s="17"/>
      <c r="I30" s="18">
        <v>3</v>
      </c>
    </row>
    <row r="31" spans="1:10" x14ac:dyDescent="0.3">
      <c r="A31" s="15" t="s">
        <v>14</v>
      </c>
      <c r="B31" s="19" t="s">
        <v>12</v>
      </c>
      <c r="C31" s="16" t="s">
        <v>15</v>
      </c>
      <c r="D31" s="17"/>
      <c r="E31" s="17" t="s">
        <v>60</v>
      </c>
      <c r="F31" s="17" t="s">
        <v>60</v>
      </c>
      <c r="G31" s="17" t="s">
        <v>60</v>
      </c>
      <c r="H31" s="17"/>
      <c r="I31" s="18">
        <v>3</v>
      </c>
    </row>
    <row r="32" spans="1:10" ht="15" thickBot="1" x14ac:dyDescent="0.35">
      <c r="A32" s="15" t="s">
        <v>14</v>
      </c>
      <c r="B32" s="19" t="s">
        <v>10</v>
      </c>
      <c r="C32" s="19" t="s">
        <v>15</v>
      </c>
      <c r="D32" s="17"/>
      <c r="E32" s="17" t="s">
        <v>60</v>
      </c>
      <c r="F32" s="17"/>
      <c r="G32" s="17" t="s">
        <v>60</v>
      </c>
      <c r="H32" s="17" t="s">
        <v>60</v>
      </c>
      <c r="I32" s="18">
        <v>3</v>
      </c>
      <c r="J32" s="9"/>
    </row>
    <row r="33" spans="1:10" ht="15" thickBot="1" x14ac:dyDescent="0.35">
      <c r="A33" s="15" t="s">
        <v>14</v>
      </c>
      <c r="B33" s="16" t="s">
        <v>70</v>
      </c>
      <c r="C33" s="19" t="s">
        <v>15</v>
      </c>
      <c r="D33" s="17"/>
      <c r="E33" s="17" t="s">
        <v>60</v>
      </c>
      <c r="F33" s="17" t="s">
        <v>60</v>
      </c>
      <c r="G33" s="17" t="s">
        <v>60</v>
      </c>
      <c r="H33" s="17"/>
      <c r="I33" s="18">
        <v>3</v>
      </c>
      <c r="J33" s="7"/>
    </row>
    <row r="34" spans="1:10" x14ac:dyDescent="0.3">
      <c r="A34" s="15" t="s">
        <v>14</v>
      </c>
      <c r="B34" s="16" t="s">
        <v>17</v>
      </c>
      <c r="C34" s="16" t="s">
        <v>16</v>
      </c>
      <c r="D34" s="17" t="s">
        <v>60</v>
      </c>
      <c r="E34" s="17" t="s">
        <v>60</v>
      </c>
      <c r="F34" s="17"/>
      <c r="G34" s="17" t="s">
        <v>60</v>
      </c>
      <c r="H34" s="17"/>
      <c r="I34" s="18">
        <v>3</v>
      </c>
    </row>
    <row r="35" spans="1:10" x14ac:dyDescent="0.3">
      <c r="A35" s="15" t="s">
        <v>8</v>
      </c>
      <c r="B35" s="22" t="s">
        <v>12</v>
      </c>
      <c r="C35" s="22" t="s">
        <v>9</v>
      </c>
      <c r="D35" s="17" t="s">
        <v>60</v>
      </c>
      <c r="E35" s="17"/>
      <c r="F35" s="17"/>
      <c r="G35" s="17" t="s">
        <v>60</v>
      </c>
      <c r="H35" s="17" t="s">
        <v>60</v>
      </c>
      <c r="I35" s="18">
        <v>3</v>
      </c>
    </row>
    <row r="36" spans="1:10" x14ac:dyDescent="0.3">
      <c r="A36" s="15" t="s">
        <v>8</v>
      </c>
      <c r="B36" s="22" t="s">
        <v>10</v>
      </c>
      <c r="C36" s="22" t="s">
        <v>71</v>
      </c>
      <c r="D36" s="17" t="s">
        <v>60</v>
      </c>
      <c r="E36" s="17" t="s">
        <v>60</v>
      </c>
      <c r="F36" s="17"/>
      <c r="G36" s="17" t="s">
        <v>60</v>
      </c>
      <c r="H36" s="17"/>
      <c r="I36" s="18">
        <v>3</v>
      </c>
    </row>
    <row r="37" spans="1:10" x14ac:dyDescent="0.3">
      <c r="A37" s="15" t="s">
        <v>8</v>
      </c>
      <c r="B37" s="16" t="s">
        <v>10</v>
      </c>
      <c r="C37" s="16" t="s">
        <v>9</v>
      </c>
      <c r="D37" s="17" t="s">
        <v>60</v>
      </c>
      <c r="E37" s="17" t="s">
        <v>60</v>
      </c>
      <c r="F37" s="17"/>
      <c r="G37" s="17" t="s">
        <v>60</v>
      </c>
      <c r="H37" s="17"/>
      <c r="I37" s="18">
        <v>3</v>
      </c>
    </row>
    <row r="38" spans="1:10" x14ac:dyDescent="0.3">
      <c r="A38" s="15" t="s">
        <v>38</v>
      </c>
      <c r="B38" s="19" t="s">
        <v>68</v>
      </c>
      <c r="C38" s="19" t="s">
        <v>96</v>
      </c>
      <c r="D38" s="17" t="s">
        <v>60</v>
      </c>
      <c r="E38" s="17"/>
      <c r="F38" s="17"/>
      <c r="G38" s="17" t="s">
        <v>60</v>
      </c>
      <c r="H38" s="17"/>
      <c r="I38" s="18">
        <v>2</v>
      </c>
    </row>
    <row r="39" spans="1:10" x14ac:dyDescent="0.3">
      <c r="A39" s="15" t="s">
        <v>38</v>
      </c>
      <c r="B39" s="16" t="s">
        <v>10</v>
      </c>
      <c r="C39" s="16" t="s">
        <v>39</v>
      </c>
      <c r="D39" s="17"/>
      <c r="E39" s="17" t="s">
        <v>60</v>
      </c>
      <c r="F39" s="17"/>
      <c r="G39" s="17" t="s">
        <v>60</v>
      </c>
      <c r="H39" s="17"/>
      <c r="I39" s="18">
        <v>2</v>
      </c>
    </row>
    <row r="40" spans="1:10" x14ac:dyDescent="0.3">
      <c r="A40" s="15" t="s">
        <v>38</v>
      </c>
      <c r="B40" s="16" t="s">
        <v>17</v>
      </c>
      <c r="C40" s="16" t="s">
        <v>68</v>
      </c>
      <c r="D40" s="17"/>
      <c r="E40" s="17"/>
      <c r="F40" s="17" t="s">
        <v>60</v>
      </c>
      <c r="G40" s="17" t="s">
        <v>60</v>
      </c>
      <c r="H40" s="17"/>
      <c r="I40" s="18">
        <v>2</v>
      </c>
    </row>
    <row r="41" spans="1:10" x14ac:dyDescent="0.3">
      <c r="A41" s="15" t="s">
        <v>38</v>
      </c>
      <c r="B41" s="22" t="s">
        <v>10</v>
      </c>
      <c r="C41" s="22" t="s">
        <v>44</v>
      </c>
      <c r="D41" s="17"/>
      <c r="E41" s="17" t="s">
        <v>60</v>
      </c>
      <c r="F41" s="17"/>
      <c r="G41" s="17" t="s">
        <v>60</v>
      </c>
      <c r="H41" s="17"/>
      <c r="I41" s="18">
        <v>2</v>
      </c>
    </row>
    <row r="42" spans="1:10" x14ac:dyDescent="0.3">
      <c r="A42" s="15" t="s">
        <v>38</v>
      </c>
      <c r="B42" s="16" t="s">
        <v>17</v>
      </c>
      <c r="C42" s="16" t="s">
        <v>43</v>
      </c>
      <c r="D42" s="17"/>
      <c r="E42" s="17"/>
      <c r="F42" s="17" t="s">
        <v>60</v>
      </c>
      <c r="G42" s="17" t="s">
        <v>60</v>
      </c>
      <c r="H42" s="17"/>
      <c r="I42" s="18">
        <v>2</v>
      </c>
    </row>
    <row r="43" spans="1:10" x14ac:dyDescent="0.3">
      <c r="A43" s="15" t="s">
        <v>38</v>
      </c>
      <c r="B43" s="19" t="s">
        <v>12</v>
      </c>
      <c r="C43" s="19" t="s">
        <v>95</v>
      </c>
      <c r="D43" s="17" t="s">
        <v>60</v>
      </c>
      <c r="E43" s="17"/>
      <c r="F43" s="17"/>
      <c r="G43" s="17" t="s">
        <v>60</v>
      </c>
      <c r="H43" s="17"/>
      <c r="I43" s="18">
        <v>2</v>
      </c>
    </row>
    <row r="44" spans="1:10" x14ac:dyDescent="0.3">
      <c r="A44" s="15" t="s">
        <v>38</v>
      </c>
      <c r="B44" s="19" t="s">
        <v>47</v>
      </c>
      <c r="C44" s="19" t="s">
        <v>46</v>
      </c>
      <c r="D44" s="17" t="s">
        <v>60</v>
      </c>
      <c r="E44" s="17"/>
      <c r="F44" s="17"/>
      <c r="G44" s="17" t="s">
        <v>60</v>
      </c>
      <c r="H44" s="17"/>
      <c r="I44" s="18">
        <v>2</v>
      </c>
    </row>
    <row r="45" spans="1:10" x14ac:dyDescent="0.3">
      <c r="A45" s="24" t="s">
        <v>74</v>
      </c>
      <c r="B45" s="3" t="s">
        <v>75</v>
      </c>
      <c r="C45" s="28" t="s">
        <v>126</v>
      </c>
      <c r="D45" s="17" t="s">
        <v>60</v>
      </c>
      <c r="E45" s="2"/>
      <c r="F45" s="2"/>
      <c r="G45" s="2" t="s">
        <v>60</v>
      </c>
      <c r="H45" s="2"/>
      <c r="I45" s="27">
        <v>2</v>
      </c>
    </row>
    <row r="46" spans="1:10" x14ac:dyDescent="0.3">
      <c r="A46" s="15" t="s">
        <v>1</v>
      </c>
      <c r="B46" s="16" t="s">
        <v>6</v>
      </c>
      <c r="C46" s="16" t="s">
        <v>99</v>
      </c>
      <c r="D46" s="17" t="s">
        <v>60</v>
      </c>
      <c r="E46" s="17"/>
      <c r="F46" s="17"/>
      <c r="G46" s="17" t="s">
        <v>60</v>
      </c>
      <c r="H46" s="17"/>
      <c r="I46" s="18">
        <v>2</v>
      </c>
    </row>
    <row r="47" spans="1:10" x14ac:dyDescent="0.3">
      <c r="A47" s="15" t="s">
        <v>80</v>
      </c>
      <c r="B47" s="19" t="s">
        <v>81</v>
      </c>
      <c r="C47" s="19" t="s">
        <v>82</v>
      </c>
      <c r="D47" s="17"/>
      <c r="E47" s="17" t="s">
        <v>60</v>
      </c>
      <c r="F47" s="17"/>
      <c r="G47" s="17"/>
      <c r="H47" s="17" t="s">
        <v>60</v>
      </c>
      <c r="I47" s="18">
        <v>2</v>
      </c>
    </row>
    <row r="48" spans="1:10" x14ac:dyDescent="0.3">
      <c r="A48" s="15" t="s">
        <v>80</v>
      </c>
      <c r="B48" s="16" t="s">
        <v>81</v>
      </c>
      <c r="C48" s="16" t="s">
        <v>110</v>
      </c>
      <c r="D48" s="17"/>
      <c r="E48" s="17" t="s">
        <v>60</v>
      </c>
      <c r="F48" s="17"/>
      <c r="G48" s="17"/>
      <c r="H48" s="17" t="s">
        <v>60</v>
      </c>
      <c r="I48" s="18">
        <v>2</v>
      </c>
    </row>
    <row r="49" spans="1:9" x14ac:dyDescent="0.3">
      <c r="A49" s="15" t="s">
        <v>30</v>
      </c>
      <c r="B49" s="16" t="s">
        <v>10</v>
      </c>
      <c r="C49" s="16" t="s">
        <v>36</v>
      </c>
      <c r="D49" s="17"/>
      <c r="E49" s="17"/>
      <c r="F49" s="17" t="s">
        <v>60</v>
      </c>
      <c r="G49" s="17" t="s">
        <v>60</v>
      </c>
      <c r="H49" s="17"/>
      <c r="I49" s="18">
        <v>2</v>
      </c>
    </row>
    <row r="50" spans="1:9" x14ac:dyDescent="0.3">
      <c r="A50" s="31" t="s">
        <v>14</v>
      </c>
      <c r="B50" s="32" t="s">
        <v>12</v>
      </c>
      <c r="C50" s="32" t="s">
        <v>16</v>
      </c>
      <c r="D50" s="29" t="s">
        <v>60</v>
      </c>
      <c r="E50" s="29"/>
      <c r="F50" s="29"/>
      <c r="G50" s="29" t="s">
        <v>60</v>
      </c>
      <c r="H50" s="29"/>
      <c r="I50" s="30">
        <v>2</v>
      </c>
    </row>
    <row r="51" spans="1:9" x14ac:dyDescent="0.3">
      <c r="A51" s="23" t="s">
        <v>74</v>
      </c>
      <c r="B51" s="23" t="s">
        <v>75</v>
      </c>
      <c r="C51" s="23" t="s">
        <v>76</v>
      </c>
      <c r="D51" s="17"/>
      <c r="E51" s="17"/>
      <c r="F51" s="17"/>
      <c r="G51" s="17"/>
      <c r="H51" s="17" t="s">
        <v>60</v>
      </c>
      <c r="I51" s="18">
        <v>1</v>
      </c>
    </row>
    <row r="52" spans="1:9" x14ac:dyDescent="0.3">
      <c r="A52" s="23" t="s">
        <v>77</v>
      </c>
      <c r="B52" s="23" t="s">
        <v>78</v>
      </c>
      <c r="C52" s="23" t="s">
        <v>79</v>
      </c>
      <c r="D52" s="17" t="s">
        <v>60</v>
      </c>
      <c r="E52" s="17"/>
      <c r="F52" s="17"/>
      <c r="G52" s="17"/>
      <c r="H52" s="17"/>
      <c r="I52" s="18">
        <v>1</v>
      </c>
    </row>
  </sheetData>
  <mergeCells count="6">
    <mergeCell ref="K1:P1"/>
    <mergeCell ref="A1:A2"/>
    <mergeCell ref="B1:B2"/>
    <mergeCell ref="C1:C2"/>
    <mergeCell ref="D1:H1"/>
    <mergeCell ref="I1:I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16" zoomScale="85" zoomScaleNormal="85" workbookViewId="0">
      <selection activeCell="K8" sqref="K8"/>
    </sheetView>
  </sheetViews>
  <sheetFormatPr defaultRowHeight="14.4" x14ac:dyDescent="0.3"/>
  <cols>
    <col min="1" max="1" width="8" customWidth="1"/>
    <col min="2" max="2" width="13.77734375" bestFit="1" customWidth="1"/>
    <col min="3" max="3" width="19.33203125" customWidth="1"/>
    <col min="4" max="4" width="23.33203125" bestFit="1" customWidth="1"/>
    <col min="5" max="5" width="26.44140625" bestFit="1" customWidth="1"/>
    <col min="6" max="6" width="7.109375" style="39" bestFit="1" customWidth="1"/>
    <col min="7" max="7" width="13.5546875" style="39" bestFit="1" customWidth="1"/>
    <col min="8" max="8" width="16.33203125" style="39" customWidth="1"/>
    <col min="9" max="9" width="10.6640625" style="39" customWidth="1"/>
    <col min="10" max="10" width="8.88671875" style="43"/>
    <col min="15" max="15" width="13.33203125" customWidth="1"/>
    <col min="16" max="16" width="11.5546875" customWidth="1"/>
    <col min="17" max="17" width="14.21875" customWidth="1"/>
    <col min="20" max="20" width="10" customWidth="1"/>
    <col min="22" max="22" width="6.109375" customWidth="1"/>
  </cols>
  <sheetData>
    <row r="1" spans="1:22" ht="22.8" x14ac:dyDescent="0.4">
      <c r="A1" s="117" t="s">
        <v>116</v>
      </c>
      <c r="B1" s="117"/>
      <c r="C1" s="117"/>
      <c r="D1" s="117"/>
      <c r="E1" s="117"/>
      <c r="F1" s="117"/>
      <c r="G1" s="117"/>
      <c r="H1" s="117"/>
    </row>
    <row r="2" spans="1:22" ht="14.4" customHeight="1" x14ac:dyDescent="0.4">
      <c r="A2" s="118" t="s">
        <v>89</v>
      </c>
      <c r="B2" s="118" t="s">
        <v>52</v>
      </c>
      <c r="C2" s="118" t="s">
        <v>54</v>
      </c>
      <c r="D2" s="118" t="s">
        <v>53</v>
      </c>
      <c r="E2" s="118" t="s">
        <v>121</v>
      </c>
      <c r="F2" s="120" t="s">
        <v>115</v>
      </c>
      <c r="G2" s="120" t="s">
        <v>114</v>
      </c>
      <c r="H2" s="112" t="s">
        <v>120</v>
      </c>
      <c r="I2" s="112" t="s">
        <v>119</v>
      </c>
      <c r="J2" s="112" t="s">
        <v>122</v>
      </c>
      <c r="M2" s="117" t="s">
        <v>116</v>
      </c>
      <c r="N2" s="117"/>
      <c r="O2" s="117"/>
      <c r="P2" s="117"/>
      <c r="Q2" s="117"/>
      <c r="R2" s="117"/>
      <c r="S2" s="117"/>
      <c r="T2" s="117"/>
      <c r="U2" s="39"/>
      <c r="V2" s="43"/>
    </row>
    <row r="3" spans="1:22" ht="14.4" customHeight="1" x14ac:dyDescent="0.3">
      <c r="A3" s="119"/>
      <c r="B3" s="119"/>
      <c r="C3" s="119"/>
      <c r="D3" s="119"/>
      <c r="E3" s="119"/>
      <c r="F3" s="121"/>
      <c r="G3" s="121"/>
      <c r="H3" s="113"/>
      <c r="I3" s="113"/>
      <c r="J3" s="113"/>
      <c r="M3" s="118" t="s">
        <v>89</v>
      </c>
      <c r="N3" s="118" t="s">
        <v>52</v>
      </c>
      <c r="O3" s="118" t="s">
        <v>54</v>
      </c>
      <c r="P3" s="118" t="s">
        <v>53</v>
      </c>
      <c r="Q3" s="118" t="s">
        <v>121</v>
      </c>
      <c r="R3" s="120" t="s">
        <v>115</v>
      </c>
      <c r="S3" s="120" t="s">
        <v>114</v>
      </c>
      <c r="T3" s="112" t="s">
        <v>120</v>
      </c>
      <c r="U3" s="112" t="s">
        <v>119</v>
      </c>
      <c r="V3" s="112" t="s">
        <v>122</v>
      </c>
    </row>
    <row r="4" spans="1:22" x14ac:dyDescent="0.3">
      <c r="A4" s="89" t="s">
        <v>90</v>
      </c>
      <c r="B4" s="124" t="s">
        <v>91</v>
      </c>
      <c r="C4" s="41" t="s">
        <v>29</v>
      </c>
      <c r="D4" s="41" t="s">
        <v>41</v>
      </c>
      <c r="E4" s="41" t="s">
        <v>40</v>
      </c>
      <c r="F4" s="4">
        <v>2</v>
      </c>
      <c r="G4" s="4">
        <v>1</v>
      </c>
      <c r="H4" s="2">
        <v>4</v>
      </c>
      <c r="I4" s="2">
        <v>1</v>
      </c>
      <c r="J4" s="27">
        <f>SUM(F4:I4)</f>
        <v>8</v>
      </c>
      <c r="M4" s="119"/>
      <c r="N4" s="119"/>
      <c r="O4" s="119"/>
      <c r="P4" s="119"/>
      <c r="Q4" s="119"/>
      <c r="R4" s="121"/>
      <c r="S4" s="121"/>
      <c r="T4" s="113"/>
      <c r="U4" s="113"/>
      <c r="V4" s="113"/>
    </row>
    <row r="5" spans="1:22" x14ac:dyDescent="0.3">
      <c r="A5" s="90"/>
      <c r="B5" s="129"/>
      <c r="C5" s="41" t="s">
        <v>47</v>
      </c>
      <c r="D5" s="41" t="s">
        <v>44</v>
      </c>
      <c r="E5" s="41" t="s">
        <v>57</v>
      </c>
      <c r="F5" s="2">
        <v>0</v>
      </c>
      <c r="G5" s="4">
        <v>1</v>
      </c>
      <c r="H5" s="4">
        <v>4</v>
      </c>
      <c r="I5" s="2">
        <v>1</v>
      </c>
      <c r="J5" s="27">
        <f t="shared" ref="J5:J53" si="0">SUM(F5:I5)</f>
        <v>6</v>
      </c>
      <c r="M5" s="89" t="s">
        <v>90</v>
      </c>
      <c r="N5" s="114" t="s">
        <v>91</v>
      </c>
      <c r="O5" s="87" t="s">
        <v>29</v>
      </c>
      <c r="P5" s="87" t="s">
        <v>41</v>
      </c>
      <c r="Q5" s="87" t="s">
        <v>40</v>
      </c>
      <c r="R5" s="4">
        <v>2</v>
      </c>
      <c r="S5" s="4">
        <v>1</v>
      </c>
      <c r="T5" s="51">
        <v>4</v>
      </c>
      <c r="U5" s="51">
        <v>1</v>
      </c>
      <c r="V5" s="27">
        <f>SUM(R5:U5)</f>
        <v>8</v>
      </c>
    </row>
    <row r="6" spans="1:22" ht="28.8" x14ac:dyDescent="0.3">
      <c r="A6" s="90"/>
      <c r="B6" s="129"/>
      <c r="C6" s="38" t="s">
        <v>47</v>
      </c>
      <c r="D6" s="38" t="s">
        <v>39</v>
      </c>
      <c r="E6" s="38" t="s">
        <v>45</v>
      </c>
      <c r="F6" s="4">
        <v>0</v>
      </c>
      <c r="G6" s="4">
        <v>0</v>
      </c>
      <c r="H6" s="4">
        <v>3</v>
      </c>
      <c r="I6" s="2">
        <v>2</v>
      </c>
      <c r="J6" s="27">
        <f t="shared" si="0"/>
        <v>5</v>
      </c>
      <c r="M6" s="90"/>
      <c r="N6" s="115"/>
      <c r="O6" s="87" t="s">
        <v>47</v>
      </c>
      <c r="P6" s="87" t="s">
        <v>44</v>
      </c>
      <c r="Q6" s="87" t="s">
        <v>57</v>
      </c>
      <c r="R6" s="51">
        <v>0</v>
      </c>
      <c r="S6" s="4">
        <v>1</v>
      </c>
      <c r="T6" s="4">
        <v>4</v>
      </c>
      <c r="U6" s="51">
        <v>1</v>
      </c>
      <c r="V6" s="27">
        <f t="shared" ref="V6:V26" si="1">SUM(R6:U6)</f>
        <v>6</v>
      </c>
    </row>
    <row r="7" spans="1:22" ht="28.8" x14ac:dyDescent="0.3">
      <c r="A7" s="90"/>
      <c r="B7" s="129"/>
      <c r="C7" s="41" t="s">
        <v>12</v>
      </c>
      <c r="D7" s="41" t="s">
        <v>69</v>
      </c>
      <c r="E7" s="41" t="s">
        <v>37</v>
      </c>
      <c r="F7" s="4">
        <v>2</v>
      </c>
      <c r="G7" s="2">
        <v>0</v>
      </c>
      <c r="H7" s="4">
        <v>3</v>
      </c>
      <c r="I7" s="2">
        <v>1</v>
      </c>
      <c r="J7" s="27">
        <f t="shared" si="0"/>
        <v>6</v>
      </c>
      <c r="M7" s="90"/>
      <c r="N7" s="115"/>
      <c r="O7" s="87" t="s">
        <v>12</v>
      </c>
      <c r="P7" s="87" t="s">
        <v>69</v>
      </c>
      <c r="Q7" s="87" t="s">
        <v>37</v>
      </c>
      <c r="R7" s="4">
        <v>2</v>
      </c>
      <c r="S7" s="51">
        <v>0</v>
      </c>
      <c r="T7" s="4">
        <v>3</v>
      </c>
      <c r="U7" s="51">
        <v>1</v>
      </c>
      <c r="V7" s="27">
        <f t="shared" si="1"/>
        <v>6</v>
      </c>
    </row>
    <row r="8" spans="1:22" ht="28.8" x14ac:dyDescent="0.3">
      <c r="A8" s="90"/>
      <c r="B8" s="129"/>
      <c r="C8" s="38" t="s">
        <v>67</v>
      </c>
      <c r="D8" s="38" t="s">
        <v>68</v>
      </c>
      <c r="E8" s="38" t="s">
        <v>7</v>
      </c>
      <c r="F8" s="2">
        <v>0</v>
      </c>
      <c r="G8" s="2">
        <v>0</v>
      </c>
      <c r="H8" s="4">
        <v>3</v>
      </c>
      <c r="I8" s="2">
        <v>2</v>
      </c>
      <c r="J8" s="27">
        <f t="shared" si="0"/>
        <v>5</v>
      </c>
      <c r="M8" s="90"/>
      <c r="N8" s="115"/>
      <c r="O8" s="87" t="s">
        <v>10</v>
      </c>
      <c r="P8" s="87" t="s">
        <v>39</v>
      </c>
      <c r="Q8" s="87" t="s">
        <v>37</v>
      </c>
      <c r="R8" s="4">
        <v>2</v>
      </c>
      <c r="S8" s="4">
        <v>1</v>
      </c>
      <c r="T8" s="51">
        <v>2</v>
      </c>
      <c r="U8" s="51">
        <v>1</v>
      </c>
      <c r="V8" s="27">
        <f t="shared" si="1"/>
        <v>6</v>
      </c>
    </row>
    <row r="9" spans="1:22" x14ac:dyDescent="0.3">
      <c r="A9" s="90"/>
      <c r="B9" s="129"/>
      <c r="C9" s="38" t="s">
        <v>26</v>
      </c>
      <c r="D9" s="38" t="s">
        <v>31</v>
      </c>
      <c r="E9" s="38" t="s">
        <v>48</v>
      </c>
      <c r="F9" s="4">
        <v>1</v>
      </c>
      <c r="G9" s="2">
        <v>0</v>
      </c>
      <c r="H9" s="4">
        <v>3</v>
      </c>
      <c r="I9" s="2">
        <v>0</v>
      </c>
      <c r="J9" s="27">
        <f t="shared" si="0"/>
        <v>4</v>
      </c>
      <c r="M9" s="90"/>
      <c r="N9" s="115"/>
      <c r="O9" s="87" t="s">
        <v>10</v>
      </c>
      <c r="P9" s="87" t="s">
        <v>44</v>
      </c>
      <c r="Q9" s="87" t="s">
        <v>7</v>
      </c>
      <c r="R9" s="4">
        <v>2</v>
      </c>
      <c r="S9" s="4">
        <v>1</v>
      </c>
      <c r="T9" s="51">
        <v>2</v>
      </c>
      <c r="U9" s="51">
        <v>1</v>
      </c>
      <c r="V9" s="27">
        <f t="shared" si="1"/>
        <v>6</v>
      </c>
    </row>
    <row r="10" spans="1:22" x14ac:dyDescent="0.3">
      <c r="A10" s="90"/>
      <c r="B10" s="129"/>
      <c r="C10" s="38" t="s">
        <v>17</v>
      </c>
      <c r="D10" s="38" t="s">
        <v>72</v>
      </c>
      <c r="E10" s="38" t="s">
        <v>92</v>
      </c>
      <c r="F10" s="2">
        <v>0</v>
      </c>
      <c r="G10" s="2">
        <v>0</v>
      </c>
      <c r="H10" s="4">
        <v>3</v>
      </c>
      <c r="I10" s="2">
        <v>1</v>
      </c>
      <c r="J10" s="27">
        <f t="shared" si="0"/>
        <v>4</v>
      </c>
      <c r="M10" s="90"/>
      <c r="N10" s="116"/>
      <c r="O10" s="87" t="s">
        <v>47</v>
      </c>
      <c r="P10" s="87" t="s">
        <v>46</v>
      </c>
      <c r="Q10" s="87" t="s">
        <v>45</v>
      </c>
      <c r="R10" s="4">
        <v>1</v>
      </c>
      <c r="S10" s="4">
        <v>1</v>
      </c>
      <c r="T10" s="51">
        <v>2</v>
      </c>
      <c r="U10" s="51">
        <v>2</v>
      </c>
      <c r="V10" s="27">
        <f t="shared" si="1"/>
        <v>6</v>
      </c>
    </row>
    <row r="11" spans="1:22" ht="43.2" x14ac:dyDescent="0.3">
      <c r="A11" s="90"/>
      <c r="B11" s="129"/>
      <c r="C11" s="38" t="s">
        <v>26</v>
      </c>
      <c r="D11" s="38" t="s">
        <v>73</v>
      </c>
      <c r="E11" s="38" t="s">
        <v>93</v>
      </c>
      <c r="F11" s="2">
        <v>0</v>
      </c>
      <c r="G11" s="2">
        <v>0</v>
      </c>
      <c r="H11" s="4">
        <v>3</v>
      </c>
      <c r="I11" s="2">
        <v>2</v>
      </c>
      <c r="J11" s="27">
        <f t="shared" si="0"/>
        <v>5</v>
      </c>
      <c r="M11" s="90"/>
      <c r="N11" s="86" t="s">
        <v>74</v>
      </c>
      <c r="O11" s="87" t="s">
        <v>75</v>
      </c>
      <c r="P11" s="87" t="s">
        <v>124</v>
      </c>
      <c r="Q11" s="87" t="s">
        <v>125</v>
      </c>
      <c r="R11" s="4">
        <v>0</v>
      </c>
      <c r="S11" s="4">
        <v>0</v>
      </c>
      <c r="T11" s="51">
        <v>4</v>
      </c>
      <c r="U11" s="51">
        <v>2</v>
      </c>
      <c r="V11" s="27">
        <f t="shared" si="1"/>
        <v>6</v>
      </c>
    </row>
    <row r="12" spans="1:22" ht="57.6" x14ac:dyDescent="0.3">
      <c r="A12" s="90"/>
      <c r="B12" s="129"/>
      <c r="C12" s="41" t="s">
        <v>10</v>
      </c>
      <c r="D12" s="41" t="s">
        <v>39</v>
      </c>
      <c r="E12" s="41" t="s">
        <v>37</v>
      </c>
      <c r="F12" s="4">
        <v>2</v>
      </c>
      <c r="G12" s="4">
        <v>1</v>
      </c>
      <c r="H12" s="2">
        <v>2</v>
      </c>
      <c r="I12" s="2">
        <v>1</v>
      </c>
      <c r="J12" s="27">
        <f t="shared" si="0"/>
        <v>6</v>
      </c>
      <c r="M12" s="90"/>
      <c r="N12" s="114" t="s">
        <v>1</v>
      </c>
      <c r="O12" s="87" t="s">
        <v>6</v>
      </c>
      <c r="P12" s="87" t="s">
        <v>5</v>
      </c>
      <c r="Q12" s="87" t="s">
        <v>4</v>
      </c>
      <c r="R12" s="51">
        <v>1</v>
      </c>
      <c r="S12" s="51">
        <v>0</v>
      </c>
      <c r="T12" s="51">
        <v>3</v>
      </c>
      <c r="U12" s="51">
        <v>2</v>
      </c>
      <c r="V12" s="27">
        <f t="shared" si="1"/>
        <v>6</v>
      </c>
    </row>
    <row r="13" spans="1:22" ht="43.2" x14ac:dyDescent="0.3">
      <c r="A13" s="90"/>
      <c r="B13" s="129"/>
      <c r="C13" s="38" t="s">
        <v>17</v>
      </c>
      <c r="D13" s="38" t="s">
        <v>68</v>
      </c>
      <c r="E13" s="38" t="s">
        <v>45</v>
      </c>
      <c r="F13" s="2">
        <v>0</v>
      </c>
      <c r="G13" s="2">
        <v>0</v>
      </c>
      <c r="H13" s="2">
        <v>2</v>
      </c>
      <c r="I13" s="2">
        <v>1</v>
      </c>
      <c r="J13" s="27">
        <f t="shared" si="0"/>
        <v>3</v>
      </c>
      <c r="M13" s="90"/>
      <c r="N13" s="115"/>
      <c r="O13" s="87" t="s">
        <v>3</v>
      </c>
      <c r="P13" s="87" t="s">
        <v>2</v>
      </c>
      <c r="Q13" s="87" t="s">
        <v>0</v>
      </c>
      <c r="R13" s="51">
        <v>1</v>
      </c>
      <c r="S13" s="51">
        <v>0</v>
      </c>
      <c r="T13" s="51">
        <v>4</v>
      </c>
      <c r="U13" s="51">
        <v>1</v>
      </c>
      <c r="V13" s="27">
        <f t="shared" si="1"/>
        <v>6</v>
      </c>
    </row>
    <row r="14" spans="1:22" x14ac:dyDescent="0.3">
      <c r="A14" s="90"/>
      <c r="B14" s="129"/>
      <c r="C14" s="41" t="s">
        <v>10</v>
      </c>
      <c r="D14" s="41" t="s">
        <v>44</v>
      </c>
      <c r="E14" s="41" t="s">
        <v>7</v>
      </c>
      <c r="F14" s="4">
        <v>2</v>
      </c>
      <c r="G14" s="4">
        <v>1</v>
      </c>
      <c r="H14" s="2">
        <v>2</v>
      </c>
      <c r="I14" s="2">
        <v>1</v>
      </c>
      <c r="J14" s="27">
        <f t="shared" si="0"/>
        <v>6</v>
      </c>
      <c r="M14" s="90"/>
      <c r="N14" s="114" t="s">
        <v>30</v>
      </c>
      <c r="O14" s="87" t="s">
        <v>10</v>
      </c>
      <c r="P14" s="87" t="s">
        <v>61</v>
      </c>
      <c r="Q14" s="87" t="s">
        <v>18</v>
      </c>
      <c r="R14" s="51">
        <v>0</v>
      </c>
      <c r="S14" s="51">
        <v>0</v>
      </c>
      <c r="T14" s="4">
        <v>4</v>
      </c>
      <c r="U14" s="51">
        <v>2</v>
      </c>
      <c r="V14" s="27">
        <f t="shared" si="1"/>
        <v>6</v>
      </c>
    </row>
    <row r="15" spans="1:22" x14ac:dyDescent="0.3">
      <c r="A15" s="90"/>
      <c r="B15" s="129"/>
      <c r="C15" s="38" t="s">
        <v>17</v>
      </c>
      <c r="D15" s="38" t="s">
        <v>43</v>
      </c>
      <c r="E15" s="38" t="s">
        <v>94</v>
      </c>
      <c r="F15" s="4">
        <v>1</v>
      </c>
      <c r="G15" s="2">
        <v>0</v>
      </c>
      <c r="H15" s="2">
        <v>2</v>
      </c>
      <c r="I15" s="2">
        <v>1</v>
      </c>
      <c r="J15" s="27">
        <f t="shared" si="0"/>
        <v>4</v>
      </c>
      <c r="M15" s="90"/>
      <c r="N15" s="115"/>
      <c r="O15" s="87" t="s">
        <v>32</v>
      </c>
      <c r="P15" s="87" t="s">
        <v>31</v>
      </c>
      <c r="Q15" s="87" t="s">
        <v>7</v>
      </c>
      <c r="R15" s="4">
        <v>2</v>
      </c>
      <c r="S15" s="51">
        <v>0</v>
      </c>
      <c r="T15" s="4">
        <v>3</v>
      </c>
      <c r="U15" s="51">
        <v>2</v>
      </c>
      <c r="V15" s="27">
        <f t="shared" si="1"/>
        <v>7</v>
      </c>
    </row>
    <row r="16" spans="1:22" x14ac:dyDescent="0.3">
      <c r="A16" s="90"/>
      <c r="B16" s="129"/>
      <c r="C16" s="38" t="s">
        <v>12</v>
      </c>
      <c r="D16" s="38" t="s">
        <v>95</v>
      </c>
      <c r="E16" s="38" t="s">
        <v>37</v>
      </c>
      <c r="F16" s="2">
        <v>0</v>
      </c>
      <c r="G16" s="2">
        <v>0</v>
      </c>
      <c r="H16" s="2">
        <v>2</v>
      </c>
      <c r="I16" s="2">
        <v>2</v>
      </c>
      <c r="J16" s="27">
        <f t="shared" si="0"/>
        <v>4</v>
      </c>
      <c r="M16" s="90"/>
      <c r="N16" s="114" t="s">
        <v>102</v>
      </c>
      <c r="O16" s="87" t="s">
        <v>26</v>
      </c>
      <c r="P16" s="87" t="s">
        <v>25</v>
      </c>
      <c r="Q16" s="87" t="s">
        <v>103</v>
      </c>
      <c r="R16" s="4">
        <v>1</v>
      </c>
      <c r="S16" s="51">
        <v>0</v>
      </c>
      <c r="T16" s="4">
        <v>4</v>
      </c>
      <c r="U16" s="51">
        <v>3</v>
      </c>
      <c r="V16" s="27">
        <f t="shared" si="1"/>
        <v>8</v>
      </c>
    </row>
    <row r="17" spans="1:22" ht="28.8" x14ac:dyDescent="0.3">
      <c r="A17" s="90"/>
      <c r="B17" s="129"/>
      <c r="C17" s="38" t="s">
        <v>68</v>
      </c>
      <c r="D17" s="38" t="s">
        <v>96</v>
      </c>
      <c r="E17" s="38" t="s">
        <v>97</v>
      </c>
      <c r="F17" s="2">
        <v>0</v>
      </c>
      <c r="G17" s="2">
        <v>0</v>
      </c>
      <c r="H17" s="2">
        <v>2</v>
      </c>
      <c r="I17" s="2">
        <v>1</v>
      </c>
      <c r="J17" s="27">
        <f t="shared" si="0"/>
        <v>3</v>
      </c>
      <c r="M17" s="90"/>
      <c r="N17" s="115"/>
      <c r="O17" s="87" t="s">
        <v>29</v>
      </c>
      <c r="P17" s="87" t="s">
        <v>28</v>
      </c>
      <c r="Q17" s="87" t="s">
        <v>27</v>
      </c>
      <c r="R17" s="4">
        <v>1</v>
      </c>
      <c r="S17" s="51">
        <v>0</v>
      </c>
      <c r="T17" s="4">
        <v>4</v>
      </c>
      <c r="U17" s="51">
        <v>1</v>
      </c>
      <c r="V17" s="27">
        <f t="shared" si="1"/>
        <v>6</v>
      </c>
    </row>
    <row r="18" spans="1:22" x14ac:dyDescent="0.3">
      <c r="A18" s="90"/>
      <c r="B18" s="125"/>
      <c r="C18" s="41" t="s">
        <v>47</v>
      </c>
      <c r="D18" s="41" t="s">
        <v>46</v>
      </c>
      <c r="E18" s="41" t="s">
        <v>45</v>
      </c>
      <c r="F18" s="4">
        <v>1</v>
      </c>
      <c r="G18" s="4">
        <v>1</v>
      </c>
      <c r="H18" s="2">
        <v>2</v>
      </c>
      <c r="I18" s="2">
        <v>2</v>
      </c>
      <c r="J18" s="27">
        <f t="shared" si="0"/>
        <v>6</v>
      </c>
      <c r="M18" s="90"/>
      <c r="N18" s="115"/>
      <c r="O18" s="87" t="s">
        <v>65</v>
      </c>
      <c r="P18" s="87" t="s">
        <v>28</v>
      </c>
      <c r="Q18" s="87" t="s">
        <v>106</v>
      </c>
      <c r="R18" s="51">
        <v>0</v>
      </c>
      <c r="S18" s="51">
        <v>0</v>
      </c>
      <c r="T18" s="4">
        <v>4</v>
      </c>
      <c r="U18" s="51">
        <v>2</v>
      </c>
      <c r="V18" s="27">
        <f t="shared" si="1"/>
        <v>6</v>
      </c>
    </row>
    <row r="19" spans="1:22" ht="28.8" x14ac:dyDescent="0.3">
      <c r="A19" s="90"/>
      <c r="B19" s="126" t="s">
        <v>74</v>
      </c>
      <c r="C19" s="40" t="s">
        <v>75</v>
      </c>
      <c r="D19" s="41" t="s">
        <v>124</v>
      </c>
      <c r="E19" s="41" t="s">
        <v>125</v>
      </c>
      <c r="F19" s="4">
        <v>0</v>
      </c>
      <c r="G19" s="4">
        <v>0</v>
      </c>
      <c r="H19" s="2">
        <v>4</v>
      </c>
      <c r="I19" s="2">
        <v>2</v>
      </c>
      <c r="J19" s="27">
        <f t="shared" si="0"/>
        <v>6</v>
      </c>
      <c r="M19" s="90"/>
      <c r="N19" s="115"/>
      <c r="O19" s="87" t="s">
        <v>29</v>
      </c>
      <c r="P19" s="87" t="s">
        <v>66</v>
      </c>
      <c r="Q19" s="87" t="s">
        <v>13</v>
      </c>
      <c r="R19" s="51">
        <v>0</v>
      </c>
      <c r="S19" s="51">
        <v>0</v>
      </c>
      <c r="T19" s="4">
        <v>4</v>
      </c>
      <c r="U19" s="51">
        <v>2</v>
      </c>
      <c r="V19" s="27">
        <f t="shared" si="1"/>
        <v>6</v>
      </c>
    </row>
    <row r="20" spans="1:22" ht="28.8" x14ac:dyDescent="0.3">
      <c r="A20" s="90"/>
      <c r="B20" s="127"/>
      <c r="C20" s="3" t="s">
        <v>75</v>
      </c>
      <c r="D20" s="42" t="s">
        <v>126</v>
      </c>
      <c r="E20" s="38" t="s">
        <v>127</v>
      </c>
      <c r="F20" s="4">
        <v>0</v>
      </c>
      <c r="G20" s="4">
        <v>0</v>
      </c>
      <c r="H20" s="2">
        <v>2</v>
      </c>
      <c r="I20" s="2">
        <v>2</v>
      </c>
      <c r="J20" s="27">
        <f t="shared" si="0"/>
        <v>4</v>
      </c>
      <c r="M20" s="90"/>
      <c r="N20" s="116"/>
      <c r="O20" s="87" t="s">
        <v>12</v>
      </c>
      <c r="P20" s="87" t="s">
        <v>23</v>
      </c>
      <c r="Q20" s="87" t="s">
        <v>21</v>
      </c>
      <c r="R20" s="4">
        <v>1</v>
      </c>
      <c r="S20" s="4">
        <v>1</v>
      </c>
      <c r="T20" s="4">
        <v>4</v>
      </c>
      <c r="U20" s="51">
        <v>1</v>
      </c>
      <c r="V20" s="27">
        <f t="shared" si="1"/>
        <v>7</v>
      </c>
    </row>
    <row r="21" spans="1:22" ht="57.6" x14ac:dyDescent="0.3">
      <c r="A21" s="90"/>
      <c r="B21" s="128"/>
      <c r="C21" s="38" t="s">
        <v>75</v>
      </c>
      <c r="D21" s="38" t="s">
        <v>76</v>
      </c>
      <c r="E21" s="38" t="s">
        <v>98</v>
      </c>
      <c r="F21" s="2">
        <v>0</v>
      </c>
      <c r="G21" s="2">
        <v>0</v>
      </c>
      <c r="H21" s="2">
        <v>1</v>
      </c>
      <c r="I21" s="2">
        <v>1</v>
      </c>
      <c r="J21" s="27">
        <f t="shared" si="0"/>
        <v>2</v>
      </c>
      <c r="M21" s="90"/>
      <c r="N21" s="114" t="s">
        <v>14</v>
      </c>
      <c r="O21" s="87" t="s">
        <v>12</v>
      </c>
      <c r="P21" s="87" t="s">
        <v>19</v>
      </c>
      <c r="Q21" s="87" t="s">
        <v>18</v>
      </c>
      <c r="R21" s="4">
        <v>1</v>
      </c>
      <c r="S21" s="51">
        <v>0</v>
      </c>
      <c r="T21" s="4">
        <v>4</v>
      </c>
      <c r="U21" s="51">
        <v>1</v>
      </c>
      <c r="V21" s="27">
        <f t="shared" si="1"/>
        <v>6</v>
      </c>
    </row>
    <row r="22" spans="1:22" ht="43.2" x14ac:dyDescent="0.3">
      <c r="A22" s="90"/>
      <c r="B22" s="124" t="s">
        <v>1</v>
      </c>
      <c r="C22" s="41" t="s">
        <v>6</v>
      </c>
      <c r="D22" s="41" t="s">
        <v>5</v>
      </c>
      <c r="E22" s="41" t="s">
        <v>4</v>
      </c>
      <c r="F22" s="2">
        <v>1</v>
      </c>
      <c r="G22" s="2">
        <v>0</v>
      </c>
      <c r="H22" s="2">
        <v>3</v>
      </c>
      <c r="I22" s="2">
        <v>2</v>
      </c>
      <c r="J22" s="27">
        <f t="shared" si="0"/>
        <v>6</v>
      </c>
      <c r="M22" s="90"/>
      <c r="N22" s="115"/>
      <c r="O22" s="87" t="s">
        <v>20</v>
      </c>
      <c r="P22" s="87" t="s">
        <v>15</v>
      </c>
      <c r="Q22" s="87" t="s">
        <v>107</v>
      </c>
      <c r="R22" s="4">
        <v>1</v>
      </c>
      <c r="S22" s="51">
        <v>0</v>
      </c>
      <c r="T22" s="4">
        <v>4</v>
      </c>
      <c r="U22" s="51">
        <v>1</v>
      </c>
      <c r="V22" s="27">
        <f t="shared" si="1"/>
        <v>6</v>
      </c>
    </row>
    <row r="23" spans="1:22" ht="28.8" x14ac:dyDescent="0.3">
      <c r="A23" s="90"/>
      <c r="B23" s="129"/>
      <c r="C23" s="41" t="s">
        <v>3</v>
      </c>
      <c r="D23" s="41" t="s">
        <v>2</v>
      </c>
      <c r="E23" s="41" t="s">
        <v>0</v>
      </c>
      <c r="F23" s="2">
        <v>1</v>
      </c>
      <c r="G23" s="2">
        <v>0</v>
      </c>
      <c r="H23" s="2">
        <v>4</v>
      </c>
      <c r="I23" s="2">
        <v>1</v>
      </c>
      <c r="J23" s="27">
        <f t="shared" si="0"/>
        <v>6</v>
      </c>
      <c r="M23" s="90"/>
      <c r="N23" s="115"/>
      <c r="O23" s="87" t="s">
        <v>12</v>
      </c>
      <c r="P23" s="87" t="s">
        <v>15</v>
      </c>
      <c r="Q23" s="87" t="s">
        <v>13</v>
      </c>
      <c r="R23" s="4">
        <v>2</v>
      </c>
      <c r="S23" s="51">
        <v>0</v>
      </c>
      <c r="T23" s="4">
        <v>3</v>
      </c>
      <c r="U23" s="51">
        <v>1</v>
      </c>
      <c r="V23" s="27">
        <f t="shared" si="1"/>
        <v>6</v>
      </c>
    </row>
    <row r="24" spans="1:22" ht="28.8" x14ac:dyDescent="0.3">
      <c r="A24" s="90"/>
      <c r="B24" s="125"/>
      <c r="C24" s="38" t="s">
        <v>6</v>
      </c>
      <c r="D24" s="38" t="s">
        <v>99</v>
      </c>
      <c r="E24" s="38" t="s">
        <v>100</v>
      </c>
      <c r="F24" s="2">
        <v>0</v>
      </c>
      <c r="G24" s="2">
        <v>0</v>
      </c>
      <c r="H24" s="2">
        <v>2</v>
      </c>
      <c r="I24" s="2">
        <v>3</v>
      </c>
      <c r="J24" s="27">
        <f t="shared" si="0"/>
        <v>5</v>
      </c>
      <c r="M24" s="90"/>
      <c r="N24" s="115"/>
      <c r="O24" s="87" t="s">
        <v>17</v>
      </c>
      <c r="P24" s="87" t="s">
        <v>16</v>
      </c>
      <c r="Q24" s="87" t="s">
        <v>7</v>
      </c>
      <c r="R24" s="4">
        <v>1</v>
      </c>
      <c r="S24" s="51">
        <v>0</v>
      </c>
      <c r="T24" s="4">
        <v>3</v>
      </c>
      <c r="U24" s="51">
        <v>2</v>
      </c>
      <c r="V24" s="27">
        <f t="shared" si="1"/>
        <v>6</v>
      </c>
    </row>
    <row r="25" spans="1:22" x14ac:dyDescent="0.3">
      <c r="A25" s="90"/>
      <c r="B25" s="124" t="s">
        <v>30</v>
      </c>
      <c r="C25" s="41" t="s">
        <v>10</v>
      </c>
      <c r="D25" s="41" t="s">
        <v>61</v>
      </c>
      <c r="E25" s="41" t="s">
        <v>18</v>
      </c>
      <c r="F25" s="2">
        <v>0</v>
      </c>
      <c r="G25" s="2">
        <v>0</v>
      </c>
      <c r="H25" s="4">
        <v>4</v>
      </c>
      <c r="I25" s="2">
        <v>2</v>
      </c>
      <c r="J25" s="27">
        <f t="shared" si="0"/>
        <v>6</v>
      </c>
      <c r="M25" s="90"/>
      <c r="N25" s="114" t="s">
        <v>8</v>
      </c>
      <c r="O25" s="87" t="s">
        <v>12</v>
      </c>
      <c r="P25" s="87" t="s">
        <v>9</v>
      </c>
      <c r="Q25" s="87" t="s">
        <v>11</v>
      </c>
      <c r="R25" s="4">
        <v>2</v>
      </c>
      <c r="S25" s="51">
        <v>0</v>
      </c>
      <c r="T25" s="4">
        <v>3</v>
      </c>
      <c r="U25" s="51">
        <v>1</v>
      </c>
      <c r="V25" s="27">
        <f t="shared" si="1"/>
        <v>6</v>
      </c>
    </row>
    <row r="26" spans="1:22" x14ac:dyDescent="0.3">
      <c r="A26" s="90"/>
      <c r="B26" s="129"/>
      <c r="C26" s="38" t="s">
        <v>10</v>
      </c>
      <c r="D26" s="38" t="s">
        <v>33</v>
      </c>
      <c r="E26" s="38" t="s">
        <v>7</v>
      </c>
      <c r="F26" s="4">
        <v>1</v>
      </c>
      <c r="G26" s="2">
        <v>0</v>
      </c>
      <c r="H26" s="4">
        <v>3</v>
      </c>
      <c r="I26" s="2">
        <v>1</v>
      </c>
      <c r="J26" s="27">
        <f t="shared" si="0"/>
        <v>5</v>
      </c>
      <c r="M26" s="91"/>
      <c r="N26" s="116"/>
      <c r="O26" s="87" t="s">
        <v>10</v>
      </c>
      <c r="P26" s="87" t="s">
        <v>9</v>
      </c>
      <c r="Q26" s="87" t="s">
        <v>7</v>
      </c>
      <c r="R26" s="4">
        <v>2</v>
      </c>
      <c r="S26" s="51">
        <v>0</v>
      </c>
      <c r="T26" s="4">
        <v>3</v>
      </c>
      <c r="U26" s="51">
        <v>2</v>
      </c>
      <c r="V26" s="27">
        <f t="shared" si="1"/>
        <v>7</v>
      </c>
    </row>
    <row r="27" spans="1:22" x14ac:dyDescent="0.3">
      <c r="A27" s="90"/>
      <c r="B27" s="129"/>
      <c r="C27" s="41" t="s">
        <v>32</v>
      </c>
      <c r="D27" s="41" t="s">
        <v>31</v>
      </c>
      <c r="E27" s="41" t="s">
        <v>7</v>
      </c>
      <c r="F27" s="4">
        <v>2</v>
      </c>
      <c r="G27" s="2">
        <v>0</v>
      </c>
      <c r="H27" s="4">
        <v>3</v>
      </c>
      <c r="I27" s="2">
        <v>2</v>
      </c>
      <c r="J27" s="27">
        <f t="shared" si="0"/>
        <v>7</v>
      </c>
    </row>
    <row r="28" spans="1:22" x14ac:dyDescent="0.3">
      <c r="A28" s="90"/>
      <c r="B28" s="129"/>
      <c r="C28" s="38" t="s">
        <v>10</v>
      </c>
      <c r="D28" s="38" t="s">
        <v>31</v>
      </c>
      <c r="E28" s="38" t="s">
        <v>101</v>
      </c>
      <c r="F28" s="2">
        <v>0</v>
      </c>
      <c r="G28" s="2">
        <v>0</v>
      </c>
      <c r="H28" s="4">
        <v>3</v>
      </c>
      <c r="I28" s="2">
        <v>2</v>
      </c>
      <c r="J28" s="27">
        <f t="shared" si="0"/>
        <v>5</v>
      </c>
    </row>
    <row r="29" spans="1:22" ht="28.8" x14ac:dyDescent="0.3">
      <c r="A29" s="90"/>
      <c r="B29" s="129"/>
      <c r="C29" s="38" t="s">
        <v>12</v>
      </c>
      <c r="D29" s="38" t="s">
        <v>31</v>
      </c>
      <c r="E29" s="38" t="s">
        <v>34</v>
      </c>
      <c r="F29" s="4">
        <v>1</v>
      </c>
      <c r="G29" s="2">
        <v>0</v>
      </c>
      <c r="H29" s="4">
        <v>3</v>
      </c>
      <c r="I29" s="2">
        <v>1</v>
      </c>
      <c r="J29" s="27">
        <f t="shared" si="0"/>
        <v>5</v>
      </c>
    </row>
    <row r="30" spans="1:22" x14ac:dyDescent="0.3">
      <c r="A30" s="90"/>
      <c r="B30" s="129"/>
      <c r="C30" s="38" t="s">
        <v>12</v>
      </c>
      <c r="D30" s="38" t="s">
        <v>36</v>
      </c>
      <c r="E30" s="38" t="s">
        <v>37</v>
      </c>
      <c r="F30" s="2">
        <v>0</v>
      </c>
      <c r="G30" s="2">
        <v>0</v>
      </c>
      <c r="H30" s="4">
        <v>3</v>
      </c>
      <c r="I30" s="2">
        <v>1</v>
      </c>
      <c r="J30" s="27">
        <f t="shared" si="0"/>
        <v>4</v>
      </c>
    </row>
    <row r="31" spans="1:22" x14ac:dyDescent="0.3">
      <c r="A31" s="90"/>
      <c r="B31" s="125"/>
      <c r="C31" s="38" t="s">
        <v>10</v>
      </c>
      <c r="D31" s="38" t="s">
        <v>36</v>
      </c>
      <c r="E31" s="38" t="s">
        <v>35</v>
      </c>
      <c r="F31" s="4">
        <v>1</v>
      </c>
      <c r="G31" s="2">
        <v>0</v>
      </c>
      <c r="H31" s="2">
        <v>2</v>
      </c>
      <c r="I31" s="2">
        <v>2</v>
      </c>
      <c r="J31" s="27">
        <f t="shared" si="0"/>
        <v>5</v>
      </c>
    </row>
    <row r="32" spans="1:22" x14ac:dyDescent="0.3">
      <c r="A32" s="90"/>
      <c r="B32" s="124" t="s">
        <v>102</v>
      </c>
      <c r="C32" s="41" t="s">
        <v>26</v>
      </c>
      <c r="D32" s="41" t="s">
        <v>25</v>
      </c>
      <c r="E32" s="41" t="s">
        <v>103</v>
      </c>
      <c r="F32" s="4">
        <v>1</v>
      </c>
      <c r="G32" s="2">
        <v>0</v>
      </c>
      <c r="H32" s="4">
        <v>4</v>
      </c>
      <c r="I32" s="2">
        <v>3</v>
      </c>
      <c r="J32" s="27">
        <f t="shared" si="0"/>
        <v>8</v>
      </c>
    </row>
    <row r="33" spans="1:10" ht="28.8" x14ac:dyDescent="0.3">
      <c r="A33" s="90"/>
      <c r="B33" s="129"/>
      <c r="C33" s="38" t="s">
        <v>62</v>
      </c>
      <c r="D33" s="38" t="s">
        <v>28</v>
      </c>
      <c r="E33" s="38" t="s">
        <v>104</v>
      </c>
      <c r="F33" s="2">
        <v>0</v>
      </c>
      <c r="G33" s="2">
        <v>0</v>
      </c>
      <c r="H33" s="4">
        <v>4</v>
      </c>
      <c r="I33" s="2">
        <v>1</v>
      </c>
      <c r="J33" s="27">
        <f t="shared" si="0"/>
        <v>5</v>
      </c>
    </row>
    <row r="34" spans="1:10" x14ac:dyDescent="0.3">
      <c r="A34" s="90"/>
      <c r="B34" s="129"/>
      <c r="C34" s="38" t="s">
        <v>63</v>
      </c>
      <c r="D34" s="38" t="s">
        <v>28</v>
      </c>
      <c r="E34" s="38" t="s">
        <v>105</v>
      </c>
      <c r="F34" s="2">
        <v>0</v>
      </c>
      <c r="G34" s="2">
        <v>0</v>
      </c>
      <c r="H34" s="4">
        <v>4</v>
      </c>
      <c r="I34" s="2">
        <v>1</v>
      </c>
      <c r="J34" s="27">
        <f t="shared" si="0"/>
        <v>5</v>
      </c>
    </row>
    <row r="35" spans="1:10" x14ac:dyDescent="0.3">
      <c r="A35" s="90"/>
      <c r="B35" s="129"/>
      <c r="C35" s="38" t="s">
        <v>10</v>
      </c>
      <c r="D35" s="38" t="s">
        <v>64</v>
      </c>
      <c r="E35" s="38" t="s">
        <v>37</v>
      </c>
      <c r="F35" s="2">
        <v>0</v>
      </c>
      <c r="G35" s="2">
        <v>0</v>
      </c>
      <c r="H35" s="4">
        <v>4</v>
      </c>
      <c r="I35" s="2">
        <v>1</v>
      </c>
      <c r="J35" s="27">
        <f t="shared" si="0"/>
        <v>5</v>
      </c>
    </row>
    <row r="36" spans="1:10" x14ac:dyDescent="0.3">
      <c r="A36" s="90"/>
      <c r="B36" s="129"/>
      <c r="C36" s="41" t="s">
        <v>29</v>
      </c>
      <c r="D36" s="41" t="s">
        <v>28</v>
      </c>
      <c r="E36" s="41" t="s">
        <v>27</v>
      </c>
      <c r="F36" s="4">
        <v>1</v>
      </c>
      <c r="G36" s="2">
        <v>0</v>
      </c>
      <c r="H36" s="4">
        <v>4</v>
      </c>
      <c r="I36" s="2">
        <v>1</v>
      </c>
      <c r="J36" s="27">
        <f t="shared" si="0"/>
        <v>6</v>
      </c>
    </row>
    <row r="37" spans="1:10" x14ac:dyDescent="0.3">
      <c r="A37" s="90"/>
      <c r="B37" s="129"/>
      <c r="C37" s="41" t="s">
        <v>65</v>
      </c>
      <c r="D37" s="41" t="s">
        <v>28</v>
      </c>
      <c r="E37" s="41" t="s">
        <v>106</v>
      </c>
      <c r="F37" s="2">
        <v>0</v>
      </c>
      <c r="G37" s="2">
        <v>0</v>
      </c>
      <c r="H37" s="4">
        <v>4</v>
      </c>
      <c r="I37" s="2">
        <v>2</v>
      </c>
      <c r="J37" s="27">
        <f t="shared" si="0"/>
        <v>6</v>
      </c>
    </row>
    <row r="38" spans="1:10" x14ac:dyDescent="0.3">
      <c r="A38" s="90"/>
      <c r="B38" s="129"/>
      <c r="C38" s="41" t="s">
        <v>29</v>
      </c>
      <c r="D38" s="41" t="s">
        <v>66</v>
      </c>
      <c r="E38" s="41" t="s">
        <v>13</v>
      </c>
      <c r="F38" s="2">
        <v>0</v>
      </c>
      <c r="G38" s="2">
        <v>0</v>
      </c>
      <c r="H38" s="4">
        <v>4</v>
      </c>
      <c r="I38" s="2">
        <v>2</v>
      </c>
      <c r="J38" s="27">
        <f t="shared" si="0"/>
        <v>6</v>
      </c>
    </row>
    <row r="39" spans="1:10" x14ac:dyDescent="0.3">
      <c r="A39" s="90"/>
      <c r="B39" s="125"/>
      <c r="C39" s="41" t="s">
        <v>12</v>
      </c>
      <c r="D39" s="41" t="s">
        <v>23</v>
      </c>
      <c r="E39" s="41" t="s">
        <v>21</v>
      </c>
      <c r="F39" s="4">
        <v>1</v>
      </c>
      <c r="G39" s="4">
        <v>1</v>
      </c>
      <c r="H39" s="4">
        <v>4</v>
      </c>
      <c r="I39" s="2">
        <v>1</v>
      </c>
      <c r="J39" s="27">
        <f t="shared" si="0"/>
        <v>7</v>
      </c>
    </row>
    <row r="40" spans="1:10" x14ac:dyDescent="0.3">
      <c r="A40" s="90"/>
      <c r="B40" s="124" t="s">
        <v>14</v>
      </c>
      <c r="C40" s="41" t="s">
        <v>12</v>
      </c>
      <c r="D40" s="41" t="s">
        <v>19</v>
      </c>
      <c r="E40" s="41" t="s">
        <v>18</v>
      </c>
      <c r="F40" s="4">
        <v>1</v>
      </c>
      <c r="G40" s="2">
        <v>0</v>
      </c>
      <c r="H40" s="4">
        <v>4</v>
      </c>
      <c r="I40" s="2">
        <v>1</v>
      </c>
      <c r="J40" s="27">
        <f t="shared" si="0"/>
        <v>6</v>
      </c>
    </row>
    <row r="41" spans="1:10" ht="28.8" x14ac:dyDescent="0.3">
      <c r="A41" s="90"/>
      <c r="B41" s="129"/>
      <c r="C41" s="41" t="s">
        <v>20</v>
      </c>
      <c r="D41" s="41" t="s">
        <v>15</v>
      </c>
      <c r="E41" s="41" t="s">
        <v>107</v>
      </c>
      <c r="F41" s="4">
        <v>1</v>
      </c>
      <c r="G41" s="2">
        <v>0</v>
      </c>
      <c r="H41" s="4">
        <v>4</v>
      </c>
      <c r="I41" s="2">
        <v>1</v>
      </c>
      <c r="J41" s="27">
        <f t="shared" si="0"/>
        <v>6</v>
      </c>
    </row>
    <row r="42" spans="1:10" x14ac:dyDescent="0.3">
      <c r="A42" s="90"/>
      <c r="B42" s="129"/>
      <c r="C42" s="41" t="s">
        <v>12</v>
      </c>
      <c r="D42" s="41" t="s">
        <v>15</v>
      </c>
      <c r="E42" s="41" t="s">
        <v>13</v>
      </c>
      <c r="F42" s="4">
        <v>2</v>
      </c>
      <c r="G42" s="2">
        <v>0</v>
      </c>
      <c r="H42" s="4">
        <v>3</v>
      </c>
      <c r="I42" s="2">
        <v>1</v>
      </c>
      <c r="J42" s="27">
        <f t="shared" si="0"/>
        <v>6</v>
      </c>
    </row>
    <row r="43" spans="1:10" x14ac:dyDescent="0.3">
      <c r="A43" s="90"/>
      <c r="B43" s="129"/>
      <c r="C43" s="38" t="s">
        <v>10</v>
      </c>
      <c r="D43" s="38" t="s">
        <v>15</v>
      </c>
      <c r="E43" s="38" t="s">
        <v>13</v>
      </c>
      <c r="F43" s="4">
        <v>1</v>
      </c>
      <c r="G43" s="2">
        <v>0</v>
      </c>
      <c r="H43" s="4">
        <v>3</v>
      </c>
      <c r="I43" s="2">
        <v>1</v>
      </c>
      <c r="J43" s="27">
        <f t="shared" si="0"/>
        <v>5</v>
      </c>
    </row>
    <row r="44" spans="1:10" ht="28.8" x14ac:dyDescent="0.3">
      <c r="A44" s="90"/>
      <c r="B44" s="129"/>
      <c r="C44" s="38" t="s">
        <v>70</v>
      </c>
      <c r="D44" s="38" t="s">
        <v>15</v>
      </c>
      <c r="E44" s="38" t="s">
        <v>108</v>
      </c>
      <c r="F44" s="2">
        <v>0</v>
      </c>
      <c r="G44" s="2">
        <v>0</v>
      </c>
      <c r="H44" s="4">
        <v>3</v>
      </c>
      <c r="I44" s="2">
        <v>1</v>
      </c>
      <c r="J44" s="27">
        <f t="shared" si="0"/>
        <v>4</v>
      </c>
    </row>
    <row r="45" spans="1:10" x14ac:dyDescent="0.3">
      <c r="A45" s="90"/>
      <c r="B45" s="129"/>
      <c r="C45" s="41" t="s">
        <v>17</v>
      </c>
      <c r="D45" s="41" t="s">
        <v>16</v>
      </c>
      <c r="E45" s="41" t="s">
        <v>7</v>
      </c>
      <c r="F45" s="4">
        <v>1</v>
      </c>
      <c r="G45" s="2">
        <v>0</v>
      </c>
      <c r="H45" s="4">
        <v>3</v>
      </c>
      <c r="I45" s="2">
        <v>2</v>
      </c>
      <c r="J45" s="27">
        <f t="shared" si="0"/>
        <v>6</v>
      </c>
    </row>
    <row r="46" spans="1:10" x14ac:dyDescent="0.3">
      <c r="A46" s="90"/>
      <c r="B46" s="125"/>
      <c r="C46" s="38" t="s">
        <v>12</v>
      </c>
      <c r="D46" s="38" t="s">
        <v>16</v>
      </c>
      <c r="E46" s="38" t="s">
        <v>7</v>
      </c>
      <c r="F46" s="4">
        <v>1</v>
      </c>
      <c r="G46" s="2">
        <v>0</v>
      </c>
      <c r="H46" s="2">
        <v>2</v>
      </c>
      <c r="I46" s="2">
        <v>1</v>
      </c>
      <c r="J46" s="27">
        <f t="shared" si="0"/>
        <v>4</v>
      </c>
    </row>
    <row r="47" spans="1:10" x14ac:dyDescent="0.3">
      <c r="A47" s="90"/>
      <c r="B47" s="124" t="s">
        <v>8</v>
      </c>
      <c r="C47" s="41" t="s">
        <v>12</v>
      </c>
      <c r="D47" s="41" t="s">
        <v>9</v>
      </c>
      <c r="E47" s="41" t="s">
        <v>11</v>
      </c>
      <c r="F47" s="4">
        <v>2</v>
      </c>
      <c r="G47" s="2">
        <v>0</v>
      </c>
      <c r="H47" s="4">
        <v>3</v>
      </c>
      <c r="I47" s="2">
        <v>1</v>
      </c>
      <c r="J47" s="27">
        <f t="shared" si="0"/>
        <v>6</v>
      </c>
    </row>
    <row r="48" spans="1:10" x14ac:dyDescent="0.3">
      <c r="A48" s="90"/>
      <c r="B48" s="129"/>
      <c r="C48" s="38" t="s">
        <v>10</v>
      </c>
      <c r="D48" s="38" t="s">
        <v>71</v>
      </c>
      <c r="E48" s="38" t="s">
        <v>7</v>
      </c>
      <c r="F48" s="2">
        <v>0</v>
      </c>
      <c r="G48" s="2">
        <v>0</v>
      </c>
      <c r="H48" s="4">
        <v>3</v>
      </c>
      <c r="I48" s="2">
        <v>2</v>
      </c>
      <c r="J48" s="27">
        <f t="shared" si="0"/>
        <v>5</v>
      </c>
    </row>
    <row r="49" spans="1:10" x14ac:dyDescent="0.3">
      <c r="A49" s="91"/>
      <c r="B49" s="125"/>
      <c r="C49" s="41" t="s">
        <v>10</v>
      </c>
      <c r="D49" s="41" t="s">
        <v>9</v>
      </c>
      <c r="E49" s="41" t="s">
        <v>7</v>
      </c>
      <c r="F49" s="4">
        <v>2</v>
      </c>
      <c r="G49" s="2">
        <v>0</v>
      </c>
      <c r="H49" s="4">
        <v>3</v>
      </c>
      <c r="I49" s="2">
        <v>2</v>
      </c>
      <c r="J49" s="27">
        <f t="shared" si="0"/>
        <v>7</v>
      </c>
    </row>
    <row r="50" spans="1:10" ht="28.8" x14ac:dyDescent="0.3">
      <c r="A50" s="89" t="s">
        <v>109</v>
      </c>
      <c r="B50" s="124" t="s">
        <v>80</v>
      </c>
      <c r="C50" s="38" t="s">
        <v>81</v>
      </c>
      <c r="D50" s="38" t="s">
        <v>82</v>
      </c>
      <c r="E50" s="38" t="s">
        <v>83</v>
      </c>
      <c r="F50" s="4">
        <v>1</v>
      </c>
      <c r="G50" s="2">
        <v>0</v>
      </c>
      <c r="H50" s="2">
        <v>2</v>
      </c>
      <c r="I50" s="2">
        <v>1</v>
      </c>
      <c r="J50" s="27">
        <f t="shared" si="0"/>
        <v>4</v>
      </c>
    </row>
    <row r="51" spans="1:10" ht="28.8" x14ac:dyDescent="0.3">
      <c r="A51" s="90"/>
      <c r="B51" s="125"/>
      <c r="C51" s="38" t="s">
        <v>81</v>
      </c>
      <c r="D51" s="38" t="s">
        <v>110</v>
      </c>
      <c r="E51" s="38" t="s">
        <v>111</v>
      </c>
      <c r="F51" s="4">
        <v>1</v>
      </c>
      <c r="G51" s="2">
        <v>0</v>
      </c>
      <c r="H51" s="2">
        <v>2</v>
      </c>
      <c r="I51" s="2">
        <v>1</v>
      </c>
      <c r="J51" s="27">
        <f t="shared" si="0"/>
        <v>4</v>
      </c>
    </row>
    <row r="52" spans="1:10" x14ac:dyDescent="0.3">
      <c r="A52" s="90"/>
      <c r="B52" s="124" t="s">
        <v>77</v>
      </c>
      <c r="C52" s="38" t="s">
        <v>112</v>
      </c>
      <c r="D52" s="38" t="s">
        <v>82</v>
      </c>
      <c r="E52" s="38" t="s">
        <v>113</v>
      </c>
      <c r="F52" s="4">
        <v>1</v>
      </c>
      <c r="G52" s="2">
        <v>0</v>
      </c>
      <c r="H52" s="2">
        <v>3</v>
      </c>
      <c r="I52" s="2">
        <v>0</v>
      </c>
      <c r="J52" s="27">
        <f t="shared" si="0"/>
        <v>4</v>
      </c>
    </row>
    <row r="53" spans="1:10" x14ac:dyDescent="0.3">
      <c r="A53" s="91"/>
      <c r="B53" s="125"/>
      <c r="C53" s="38" t="s">
        <v>78</v>
      </c>
      <c r="D53" s="38" t="s">
        <v>79</v>
      </c>
      <c r="E53" s="38" t="s">
        <v>118</v>
      </c>
      <c r="F53" s="2"/>
      <c r="G53" s="2">
        <v>0</v>
      </c>
      <c r="H53" s="4">
        <v>1</v>
      </c>
      <c r="I53" s="2">
        <v>0</v>
      </c>
      <c r="J53" s="27">
        <f t="shared" si="0"/>
        <v>1</v>
      </c>
    </row>
    <row r="54" spans="1:10" ht="15" thickBot="1" x14ac:dyDescent="0.35">
      <c r="C54" s="9"/>
      <c r="D54" s="9"/>
      <c r="E54" s="9"/>
    </row>
    <row r="55" spans="1:10" ht="15" thickBot="1" x14ac:dyDescent="0.35">
      <c r="B55" s="122" t="s">
        <v>123</v>
      </c>
      <c r="C55" s="123"/>
    </row>
    <row r="57" spans="1:10" ht="15" thickBot="1" x14ac:dyDescent="0.35"/>
    <row r="58" spans="1:10" ht="15" thickBot="1" x14ac:dyDescent="0.35">
      <c r="C58" s="11"/>
      <c r="D58" s="12"/>
    </row>
  </sheetData>
  <mergeCells count="41">
    <mergeCell ref="A1:H1"/>
    <mergeCell ref="A2:A3"/>
    <mergeCell ref="B47:B49"/>
    <mergeCell ref="B50:B51"/>
    <mergeCell ref="I2:I3"/>
    <mergeCell ref="G2:G3"/>
    <mergeCell ref="H2:H3"/>
    <mergeCell ref="J2:J3"/>
    <mergeCell ref="B55:C55"/>
    <mergeCell ref="B52:B53"/>
    <mergeCell ref="B19:B21"/>
    <mergeCell ref="A4:A49"/>
    <mergeCell ref="A50:A53"/>
    <mergeCell ref="F2:F3"/>
    <mergeCell ref="B4:B18"/>
    <mergeCell ref="B22:B24"/>
    <mergeCell ref="E2:E3"/>
    <mergeCell ref="D2:D3"/>
    <mergeCell ref="B2:B3"/>
    <mergeCell ref="C2:C3"/>
    <mergeCell ref="B25:B31"/>
    <mergeCell ref="B32:B39"/>
    <mergeCell ref="B40:B46"/>
    <mergeCell ref="M2:T2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M5:M26"/>
    <mergeCell ref="N5:N10"/>
    <mergeCell ref="N12:N13"/>
    <mergeCell ref="N14:N15"/>
    <mergeCell ref="N16:N20"/>
    <mergeCell ref="N21:N24"/>
    <mergeCell ref="N25:N26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5" zoomScaleNormal="85" workbookViewId="0">
      <selection activeCell="D27" sqref="D27"/>
    </sheetView>
  </sheetViews>
  <sheetFormatPr defaultRowHeight="14.4" x14ac:dyDescent="0.3"/>
  <cols>
    <col min="1" max="1" width="8" customWidth="1"/>
    <col min="2" max="2" width="13.77734375" bestFit="1" customWidth="1"/>
    <col min="3" max="3" width="20.21875" customWidth="1"/>
    <col min="4" max="4" width="23.33203125" bestFit="1" customWidth="1"/>
    <col min="5" max="5" width="26.44140625" bestFit="1" customWidth="1"/>
    <col min="6" max="6" width="7.109375" style="39" hidden="1" customWidth="1"/>
    <col min="7" max="7" width="13.5546875" style="39" hidden="1" customWidth="1"/>
    <col min="8" max="8" width="16.33203125" style="39" hidden="1" customWidth="1"/>
    <col min="9" max="9" width="10.6640625" style="39" hidden="1" customWidth="1"/>
    <col min="10" max="10" width="0" style="43" hidden="1" customWidth="1"/>
    <col min="11" max="11" width="0" hidden="1" customWidth="1"/>
  </cols>
  <sheetData>
    <row r="1" spans="1:10" ht="22.8" x14ac:dyDescent="0.4">
      <c r="A1" s="117" t="s">
        <v>116</v>
      </c>
      <c r="B1" s="117"/>
      <c r="C1" s="117"/>
      <c r="D1" s="117"/>
      <c r="E1" s="117"/>
      <c r="F1" s="117"/>
      <c r="G1" s="117"/>
      <c r="H1" s="117"/>
    </row>
    <row r="2" spans="1:10" ht="14.4" customHeight="1" x14ac:dyDescent="0.3">
      <c r="A2" s="118" t="s">
        <v>89</v>
      </c>
      <c r="B2" s="118" t="s">
        <v>52</v>
      </c>
      <c r="C2" s="118" t="s">
        <v>54</v>
      </c>
      <c r="D2" s="118" t="s">
        <v>53</v>
      </c>
      <c r="E2" s="118" t="s">
        <v>121</v>
      </c>
      <c r="F2" s="120" t="s">
        <v>115</v>
      </c>
      <c r="G2" s="120" t="s">
        <v>114</v>
      </c>
      <c r="H2" s="112" t="s">
        <v>120</v>
      </c>
      <c r="I2" s="112" t="s">
        <v>119</v>
      </c>
      <c r="J2" s="112" t="s">
        <v>122</v>
      </c>
    </row>
    <row r="3" spans="1:10" x14ac:dyDescent="0.3">
      <c r="A3" s="119"/>
      <c r="B3" s="119"/>
      <c r="C3" s="119"/>
      <c r="D3" s="119"/>
      <c r="E3" s="119"/>
      <c r="F3" s="121"/>
      <c r="G3" s="121"/>
      <c r="H3" s="113"/>
      <c r="I3" s="113"/>
      <c r="J3" s="113"/>
    </row>
    <row r="4" spans="1:10" x14ac:dyDescent="0.3">
      <c r="A4" s="89" t="s">
        <v>90</v>
      </c>
      <c r="B4" s="124" t="s">
        <v>91</v>
      </c>
      <c r="C4" s="46" t="s">
        <v>29</v>
      </c>
      <c r="D4" s="46" t="s">
        <v>41</v>
      </c>
      <c r="E4" s="46" t="s">
        <v>40</v>
      </c>
      <c r="F4" s="4">
        <v>2</v>
      </c>
      <c r="G4" s="4">
        <v>1</v>
      </c>
      <c r="H4" s="2">
        <v>4</v>
      </c>
      <c r="I4" s="2">
        <v>1</v>
      </c>
      <c r="J4" s="27">
        <f>SUM(F4:I4)</f>
        <v>8</v>
      </c>
    </row>
    <row r="5" spans="1:10" x14ac:dyDescent="0.3">
      <c r="A5" s="90"/>
      <c r="B5" s="129"/>
      <c r="C5" s="45" t="s">
        <v>47</v>
      </c>
      <c r="D5" s="45" t="s">
        <v>44</v>
      </c>
      <c r="E5" s="45" t="s">
        <v>57</v>
      </c>
      <c r="F5" s="2">
        <v>0</v>
      </c>
      <c r="G5" s="4">
        <v>1</v>
      </c>
      <c r="H5" s="4">
        <v>4</v>
      </c>
      <c r="I5" s="2">
        <v>1</v>
      </c>
      <c r="J5" s="27">
        <f t="shared" ref="J5:J25" si="0">SUM(F5:I5)</f>
        <v>6</v>
      </c>
    </row>
    <row r="6" spans="1:10" x14ac:dyDescent="0.3">
      <c r="A6" s="90"/>
      <c r="B6" s="129"/>
      <c r="C6" s="45" t="s">
        <v>12</v>
      </c>
      <c r="D6" s="45" t="s">
        <v>69</v>
      </c>
      <c r="E6" s="45" t="s">
        <v>37</v>
      </c>
      <c r="F6" s="4">
        <v>2</v>
      </c>
      <c r="G6" s="2">
        <v>0</v>
      </c>
      <c r="H6" s="4">
        <v>3</v>
      </c>
      <c r="I6" s="2">
        <v>1</v>
      </c>
      <c r="J6" s="27">
        <f t="shared" si="0"/>
        <v>6</v>
      </c>
    </row>
    <row r="7" spans="1:10" x14ac:dyDescent="0.3">
      <c r="A7" s="90"/>
      <c r="B7" s="129"/>
      <c r="C7" s="46" t="s">
        <v>10</v>
      </c>
      <c r="D7" s="46" t="s">
        <v>39</v>
      </c>
      <c r="E7" s="46" t="s">
        <v>37</v>
      </c>
      <c r="F7" s="4">
        <v>2</v>
      </c>
      <c r="G7" s="4">
        <v>1</v>
      </c>
      <c r="H7" s="2">
        <v>2</v>
      </c>
      <c r="I7" s="2">
        <v>1</v>
      </c>
      <c r="J7" s="27">
        <f t="shared" si="0"/>
        <v>6</v>
      </c>
    </row>
    <row r="8" spans="1:10" x14ac:dyDescent="0.3">
      <c r="A8" s="90"/>
      <c r="B8" s="129"/>
      <c r="C8" s="46" t="s">
        <v>10</v>
      </c>
      <c r="D8" s="46" t="s">
        <v>44</v>
      </c>
      <c r="E8" s="46" t="s">
        <v>7</v>
      </c>
      <c r="F8" s="4">
        <v>2</v>
      </c>
      <c r="G8" s="4">
        <v>1</v>
      </c>
      <c r="H8" s="2">
        <v>2</v>
      </c>
      <c r="I8" s="2">
        <v>1</v>
      </c>
      <c r="J8" s="27">
        <f t="shared" si="0"/>
        <v>6</v>
      </c>
    </row>
    <row r="9" spans="1:10" x14ac:dyDescent="0.3">
      <c r="A9" s="90"/>
      <c r="B9" s="125"/>
      <c r="C9" s="45" t="s">
        <v>47</v>
      </c>
      <c r="D9" s="45" t="s">
        <v>46</v>
      </c>
      <c r="E9" s="45" t="s">
        <v>45</v>
      </c>
      <c r="F9" s="4">
        <v>1</v>
      </c>
      <c r="G9" s="4">
        <v>1</v>
      </c>
      <c r="H9" s="2">
        <v>2</v>
      </c>
      <c r="I9" s="2">
        <v>2</v>
      </c>
      <c r="J9" s="27">
        <f t="shared" si="0"/>
        <v>6</v>
      </c>
    </row>
    <row r="10" spans="1:10" ht="28.8" x14ac:dyDescent="0.3">
      <c r="A10" s="90"/>
      <c r="B10" s="44" t="s">
        <v>74</v>
      </c>
      <c r="C10" s="47" t="s">
        <v>75</v>
      </c>
      <c r="D10" s="46" t="s">
        <v>124</v>
      </c>
      <c r="E10" s="46" t="s">
        <v>125</v>
      </c>
      <c r="F10" s="4">
        <v>0</v>
      </c>
      <c r="G10" s="4">
        <v>0</v>
      </c>
      <c r="H10" s="2">
        <v>4</v>
      </c>
      <c r="I10" s="2">
        <v>2</v>
      </c>
      <c r="J10" s="27">
        <f t="shared" si="0"/>
        <v>6</v>
      </c>
    </row>
    <row r="11" spans="1:10" ht="28.8" x14ac:dyDescent="0.3">
      <c r="A11" s="90"/>
      <c r="B11" s="124" t="s">
        <v>1</v>
      </c>
      <c r="C11" s="46" t="s">
        <v>6</v>
      </c>
      <c r="D11" s="46" t="s">
        <v>5</v>
      </c>
      <c r="E11" s="46" t="s">
        <v>4</v>
      </c>
      <c r="F11" s="2">
        <v>1</v>
      </c>
      <c r="G11" s="2">
        <v>0</v>
      </c>
      <c r="H11" s="2">
        <v>3</v>
      </c>
      <c r="I11" s="2">
        <v>2</v>
      </c>
      <c r="J11" s="27">
        <f t="shared" si="0"/>
        <v>6</v>
      </c>
    </row>
    <row r="12" spans="1:10" ht="28.8" x14ac:dyDescent="0.3">
      <c r="A12" s="90"/>
      <c r="B12" s="129"/>
      <c r="C12" s="45" t="s">
        <v>3</v>
      </c>
      <c r="D12" s="45" t="s">
        <v>2</v>
      </c>
      <c r="E12" s="45" t="s">
        <v>0</v>
      </c>
      <c r="F12" s="2">
        <v>1</v>
      </c>
      <c r="G12" s="2">
        <v>0</v>
      </c>
      <c r="H12" s="2">
        <v>4</v>
      </c>
      <c r="I12" s="2">
        <v>1</v>
      </c>
      <c r="J12" s="27">
        <f t="shared" si="0"/>
        <v>6</v>
      </c>
    </row>
    <row r="13" spans="1:10" x14ac:dyDescent="0.3">
      <c r="A13" s="90"/>
      <c r="B13" s="124" t="s">
        <v>30</v>
      </c>
      <c r="C13" s="46" t="s">
        <v>10</v>
      </c>
      <c r="D13" s="46" t="s">
        <v>61</v>
      </c>
      <c r="E13" s="46" t="s">
        <v>18</v>
      </c>
      <c r="F13" s="2">
        <v>0</v>
      </c>
      <c r="G13" s="2">
        <v>0</v>
      </c>
      <c r="H13" s="4">
        <v>4</v>
      </c>
      <c r="I13" s="2">
        <v>2</v>
      </c>
      <c r="J13" s="27">
        <f t="shared" si="0"/>
        <v>6</v>
      </c>
    </row>
    <row r="14" spans="1:10" x14ac:dyDescent="0.3">
      <c r="A14" s="90"/>
      <c r="B14" s="129"/>
      <c r="C14" s="45" t="s">
        <v>32</v>
      </c>
      <c r="D14" s="45" t="s">
        <v>31</v>
      </c>
      <c r="E14" s="45" t="s">
        <v>7</v>
      </c>
      <c r="F14" s="4">
        <v>2</v>
      </c>
      <c r="G14" s="2">
        <v>0</v>
      </c>
      <c r="H14" s="4">
        <v>3</v>
      </c>
      <c r="I14" s="2">
        <v>2</v>
      </c>
      <c r="J14" s="27">
        <f t="shared" si="0"/>
        <v>7</v>
      </c>
    </row>
    <row r="15" spans="1:10" x14ac:dyDescent="0.3">
      <c r="A15" s="90"/>
      <c r="B15" s="124" t="s">
        <v>102</v>
      </c>
      <c r="C15" s="45" t="s">
        <v>26</v>
      </c>
      <c r="D15" s="45" t="s">
        <v>25</v>
      </c>
      <c r="E15" s="45" t="s">
        <v>103</v>
      </c>
      <c r="F15" s="4">
        <v>1</v>
      </c>
      <c r="G15" s="2">
        <v>0</v>
      </c>
      <c r="H15" s="4">
        <v>4</v>
      </c>
      <c r="I15" s="2">
        <v>3</v>
      </c>
      <c r="J15" s="27">
        <f t="shared" si="0"/>
        <v>8</v>
      </c>
    </row>
    <row r="16" spans="1:10" x14ac:dyDescent="0.3">
      <c r="A16" s="90"/>
      <c r="B16" s="129"/>
      <c r="C16" s="46" t="s">
        <v>29</v>
      </c>
      <c r="D16" s="46" t="s">
        <v>28</v>
      </c>
      <c r="E16" s="46" t="s">
        <v>27</v>
      </c>
      <c r="F16" s="4">
        <v>1</v>
      </c>
      <c r="G16" s="2">
        <v>0</v>
      </c>
      <c r="H16" s="4">
        <v>4</v>
      </c>
      <c r="I16" s="2">
        <v>1</v>
      </c>
      <c r="J16" s="27">
        <f t="shared" si="0"/>
        <v>6</v>
      </c>
    </row>
    <row r="17" spans="1:10" x14ac:dyDescent="0.3">
      <c r="A17" s="90"/>
      <c r="B17" s="129"/>
      <c r="C17" s="46" t="s">
        <v>65</v>
      </c>
      <c r="D17" s="46" t="s">
        <v>28</v>
      </c>
      <c r="E17" s="46" t="s">
        <v>106</v>
      </c>
      <c r="F17" s="2">
        <v>0</v>
      </c>
      <c r="G17" s="2">
        <v>0</v>
      </c>
      <c r="H17" s="4">
        <v>4</v>
      </c>
      <c r="I17" s="2">
        <v>2</v>
      </c>
      <c r="J17" s="27">
        <f t="shared" si="0"/>
        <v>6</v>
      </c>
    </row>
    <row r="18" spans="1:10" x14ac:dyDescent="0.3">
      <c r="A18" s="90"/>
      <c r="B18" s="129"/>
      <c r="C18" s="45" t="s">
        <v>29</v>
      </c>
      <c r="D18" s="45" t="s">
        <v>66</v>
      </c>
      <c r="E18" s="45" t="s">
        <v>13</v>
      </c>
      <c r="F18" s="2">
        <v>0</v>
      </c>
      <c r="G18" s="2">
        <v>0</v>
      </c>
      <c r="H18" s="4">
        <v>4</v>
      </c>
      <c r="I18" s="2">
        <v>2</v>
      </c>
      <c r="J18" s="27">
        <f t="shared" si="0"/>
        <v>6</v>
      </c>
    </row>
    <row r="19" spans="1:10" x14ac:dyDescent="0.3">
      <c r="A19" s="90"/>
      <c r="B19" s="125"/>
      <c r="C19" s="46" t="s">
        <v>12</v>
      </c>
      <c r="D19" s="46" t="s">
        <v>23</v>
      </c>
      <c r="E19" s="46" t="s">
        <v>21</v>
      </c>
      <c r="F19" s="4">
        <v>1</v>
      </c>
      <c r="G19" s="4">
        <v>1</v>
      </c>
      <c r="H19" s="4">
        <v>4</v>
      </c>
      <c r="I19" s="2">
        <v>1</v>
      </c>
      <c r="J19" s="27">
        <f t="shared" si="0"/>
        <v>7</v>
      </c>
    </row>
    <row r="20" spans="1:10" x14ac:dyDescent="0.3">
      <c r="A20" s="90"/>
      <c r="B20" s="124" t="s">
        <v>14</v>
      </c>
      <c r="C20" s="46" t="s">
        <v>12</v>
      </c>
      <c r="D20" s="46" t="s">
        <v>19</v>
      </c>
      <c r="E20" s="46" t="s">
        <v>18</v>
      </c>
      <c r="F20" s="4">
        <v>1</v>
      </c>
      <c r="G20" s="2">
        <v>0</v>
      </c>
      <c r="H20" s="4">
        <v>4</v>
      </c>
      <c r="I20" s="2">
        <v>1</v>
      </c>
      <c r="J20" s="27">
        <f t="shared" si="0"/>
        <v>6</v>
      </c>
    </row>
    <row r="21" spans="1:10" ht="28.8" x14ac:dyDescent="0.3">
      <c r="A21" s="90"/>
      <c r="B21" s="129"/>
      <c r="C21" s="45" t="s">
        <v>20</v>
      </c>
      <c r="D21" s="45" t="s">
        <v>15</v>
      </c>
      <c r="E21" s="45" t="s">
        <v>107</v>
      </c>
      <c r="F21" s="4">
        <v>1</v>
      </c>
      <c r="G21" s="2">
        <v>0</v>
      </c>
      <c r="H21" s="4">
        <v>4</v>
      </c>
      <c r="I21" s="2">
        <v>1</v>
      </c>
      <c r="J21" s="27">
        <f t="shared" si="0"/>
        <v>6</v>
      </c>
    </row>
    <row r="22" spans="1:10" x14ac:dyDescent="0.3">
      <c r="A22" s="90"/>
      <c r="B22" s="129"/>
      <c r="C22" s="46" t="s">
        <v>12</v>
      </c>
      <c r="D22" s="46" t="s">
        <v>15</v>
      </c>
      <c r="E22" s="46" t="s">
        <v>13</v>
      </c>
      <c r="F22" s="4">
        <v>2</v>
      </c>
      <c r="G22" s="2">
        <v>0</v>
      </c>
      <c r="H22" s="4">
        <v>3</v>
      </c>
      <c r="I22" s="2">
        <v>1</v>
      </c>
      <c r="J22" s="27">
        <f t="shared" si="0"/>
        <v>6</v>
      </c>
    </row>
    <row r="23" spans="1:10" x14ac:dyDescent="0.3">
      <c r="A23" s="90"/>
      <c r="B23" s="129"/>
      <c r="C23" s="45" t="s">
        <v>17</v>
      </c>
      <c r="D23" s="45" t="s">
        <v>16</v>
      </c>
      <c r="E23" s="45" t="s">
        <v>7</v>
      </c>
      <c r="F23" s="4">
        <v>1</v>
      </c>
      <c r="G23" s="2">
        <v>0</v>
      </c>
      <c r="H23" s="4">
        <v>3</v>
      </c>
      <c r="I23" s="2">
        <v>2</v>
      </c>
      <c r="J23" s="27">
        <f t="shared" si="0"/>
        <v>6</v>
      </c>
    </row>
    <row r="24" spans="1:10" x14ac:dyDescent="0.3">
      <c r="A24" s="90"/>
      <c r="B24" s="124" t="s">
        <v>8</v>
      </c>
      <c r="C24" s="46" t="s">
        <v>12</v>
      </c>
      <c r="D24" s="46" t="s">
        <v>9</v>
      </c>
      <c r="E24" s="46" t="s">
        <v>11</v>
      </c>
      <c r="F24" s="4">
        <v>2</v>
      </c>
      <c r="G24" s="2">
        <v>0</v>
      </c>
      <c r="H24" s="4">
        <v>3</v>
      </c>
      <c r="I24" s="2">
        <v>1</v>
      </c>
      <c r="J24" s="27">
        <f t="shared" si="0"/>
        <v>6</v>
      </c>
    </row>
    <row r="25" spans="1:10" x14ac:dyDescent="0.3">
      <c r="A25" s="91"/>
      <c r="B25" s="125"/>
      <c r="C25" s="45" t="s">
        <v>10</v>
      </c>
      <c r="D25" s="45" t="s">
        <v>9</v>
      </c>
      <c r="E25" s="45" t="s">
        <v>7</v>
      </c>
      <c r="F25" s="4">
        <v>2</v>
      </c>
      <c r="G25" s="2">
        <v>0</v>
      </c>
      <c r="H25" s="4">
        <v>3</v>
      </c>
      <c r="I25" s="2">
        <v>2</v>
      </c>
      <c r="J25" s="27">
        <f t="shared" si="0"/>
        <v>7</v>
      </c>
    </row>
    <row r="26" spans="1:10" ht="15" thickBot="1" x14ac:dyDescent="0.35">
      <c r="C26" s="9"/>
      <c r="D26" s="9"/>
      <c r="E26" s="9"/>
    </row>
    <row r="27" spans="1:10" ht="31.2" customHeight="1" thickBot="1" x14ac:dyDescent="0.35">
      <c r="B27" s="130" t="s">
        <v>131</v>
      </c>
      <c r="C27" s="131"/>
    </row>
    <row r="28" spans="1:10" ht="15" thickBot="1" x14ac:dyDescent="0.35"/>
    <row r="29" spans="1:10" ht="15" thickBot="1" x14ac:dyDescent="0.35">
      <c r="C29" s="11"/>
      <c r="D29" s="12"/>
    </row>
  </sheetData>
  <mergeCells count="19">
    <mergeCell ref="B27:C27"/>
    <mergeCell ref="I2:I3"/>
    <mergeCell ref="J2:J3"/>
    <mergeCell ref="A4:A25"/>
    <mergeCell ref="B4:B9"/>
    <mergeCell ref="B11:B12"/>
    <mergeCell ref="B13:B14"/>
    <mergeCell ref="B15:B19"/>
    <mergeCell ref="B20:B23"/>
    <mergeCell ref="B24:B2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Current inventory</vt:lpstr>
      <vt:lpstr>Status</vt:lpstr>
      <vt:lpstr>crash</vt:lpstr>
      <vt:lpstr>connectivity</vt:lpstr>
      <vt:lpstr>travel type</vt:lpstr>
      <vt:lpstr>Key Locations</vt:lpstr>
      <vt:lpstr>KL with sidewalks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2017-03-21T19:43:40Z</dcterms:modified>
</cp:coreProperties>
</file>